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ilgov.sharepoint.com/teams/IPA.Team/Shared Documents/Planning and Procurement/Electricity Procurement Plans/2027 Electricity Procurement Plan/Draft 2027 EPP/Appendices/"/>
    </mc:Choice>
  </mc:AlternateContent>
  <xr:revisionPtr revIDLastSave="468" documentId="11_83A1D69350A738D1C410F6138A68FE21223FDAC0" xr6:coauthVersionLast="47" xr6:coauthVersionMax="47" xr10:uidLastSave="{21792E5C-8D2F-4B1A-AEAF-485B5012BEA4}"/>
  <bookViews>
    <workbookView xWindow="-15585" yWindow="-16320" windowWidth="29040" windowHeight="15720" tabRatio="865" xr2:uid="{00000000-000D-0000-FFFF-FFFF00000000}"/>
  </bookViews>
  <sheets>
    <sheet name="Contents" sheetId="18" r:id="rId1"/>
    <sheet name="Table E-1" sheetId="1" r:id="rId2"/>
    <sheet name="Table E-2" sheetId="2" r:id="rId3"/>
    <sheet name="Table E-3" sheetId="3" r:id="rId4"/>
    <sheet name="Table E-4" sheetId="5" r:id="rId5"/>
    <sheet name="Table E-5" sheetId="7" r:id="rId6"/>
    <sheet name="Table E-6" sheetId="8" r:id="rId7"/>
    <sheet name="Table E-7" sheetId="9" r:id="rId8"/>
    <sheet name="Table E-8" sheetId="10" r:id="rId9"/>
    <sheet name="Table E-9" sheetId="11" r:id="rId10"/>
    <sheet name="Table E-10" sheetId="12" r:id="rId11"/>
    <sheet name="Table E-11" sheetId="13" r:id="rId12"/>
    <sheet name="Table E-12" sheetId="14" r:id="rId13"/>
    <sheet name="Table E-13" sheetId="15" r:id="rId14"/>
    <sheet name="Table E-14" sheetId="16" r:id="rId15"/>
    <sheet name="Table E-15" sheetId="17" r:id="rId16"/>
  </sheets>
  <definedNames>
    <definedName name="_Toc205884839" localSheetId="0">Contents!$B$4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5" i="17" l="1"/>
  <c r="G64" i="17"/>
  <c r="G63" i="17"/>
  <c r="G62" i="17"/>
  <c r="G61" i="17"/>
  <c r="G60" i="17"/>
  <c r="G59" i="17"/>
  <c r="G58" i="17"/>
  <c r="G57" i="17"/>
  <c r="G56" i="17"/>
  <c r="G55" i="17"/>
  <c r="G54" i="17"/>
  <c r="G53" i="17"/>
  <c r="G52" i="17"/>
  <c r="G51" i="17"/>
  <c r="G50" i="17"/>
  <c r="G49" i="17"/>
  <c r="G48" i="17"/>
  <c r="G47" i="17"/>
  <c r="G46" i="17"/>
  <c r="G45" i="17"/>
  <c r="G42" i="17"/>
  <c r="G41" i="17"/>
  <c r="G40" i="17"/>
  <c r="G39" i="17"/>
  <c r="G38" i="17"/>
  <c r="G37" i="17"/>
  <c r="G36" i="17"/>
  <c r="G35" i="17"/>
  <c r="G34" i="17"/>
  <c r="G33" i="17"/>
  <c r="G32" i="17"/>
  <c r="G31" i="17"/>
  <c r="G30" i="17"/>
  <c r="G29" i="17"/>
  <c r="G28" i="17"/>
  <c r="G27" i="17"/>
  <c r="G26" i="17"/>
  <c r="G25" i="17"/>
  <c r="G24" i="17"/>
  <c r="G23" i="17"/>
  <c r="G22" i="17"/>
  <c r="G21" i="17"/>
  <c r="G20" i="17"/>
  <c r="G19" i="17"/>
  <c r="G18" i="17"/>
  <c r="G17" i="17"/>
  <c r="G16" i="17"/>
  <c r="G15" i="17"/>
  <c r="G14" i="17"/>
  <c r="G13" i="17"/>
  <c r="G12" i="17"/>
  <c r="G11" i="17"/>
  <c r="G10" i="17"/>
  <c r="G9" i="17"/>
  <c r="G8" i="17"/>
  <c r="G7" i="17"/>
  <c r="G6" i="17"/>
  <c r="G5" i="17"/>
  <c r="G4" i="17"/>
  <c r="G65" i="16"/>
  <c r="G64" i="16"/>
  <c r="G63" i="16"/>
  <c r="G62" i="16"/>
  <c r="G61" i="16"/>
  <c r="G60" i="16"/>
  <c r="G59" i="16"/>
  <c r="G58" i="16"/>
  <c r="G57" i="16"/>
  <c r="G56" i="16"/>
  <c r="G55" i="16"/>
  <c r="G54" i="16"/>
  <c r="G53" i="16"/>
  <c r="G52" i="16"/>
  <c r="G51" i="16"/>
  <c r="G50" i="16"/>
  <c r="G49" i="16"/>
  <c r="G48" i="16"/>
  <c r="G47" i="16"/>
  <c r="G46" i="16"/>
  <c r="G45" i="16"/>
  <c r="G42" i="16"/>
  <c r="G41" i="16"/>
  <c r="G40" i="16"/>
  <c r="G39" i="16"/>
  <c r="G38" i="16"/>
  <c r="G37" i="16"/>
  <c r="G36" i="16"/>
  <c r="G35" i="16"/>
  <c r="G34" i="16"/>
  <c r="G33" i="16"/>
  <c r="G32" i="16"/>
  <c r="G31" i="16"/>
  <c r="G30" i="16"/>
  <c r="G29" i="16"/>
  <c r="G28" i="16"/>
  <c r="G27" i="16"/>
  <c r="G26" i="16"/>
  <c r="G25" i="16"/>
  <c r="G24" i="16"/>
  <c r="G23" i="16"/>
  <c r="G22" i="16"/>
  <c r="G21" i="16"/>
  <c r="G20" i="16"/>
  <c r="G19" i="16"/>
  <c r="G18" i="16"/>
  <c r="G17" i="16"/>
  <c r="G16" i="16"/>
  <c r="G15" i="16"/>
  <c r="G14" i="16"/>
  <c r="G13" i="16"/>
  <c r="G12" i="16"/>
  <c r="G11" i="16"/>
  <c r="G10" i="16"/>
  <c r="G9" i="16"/>
  <c r="G8" i="16"/>
  <c r="G7" i="16"/>
  <c r="G6" i="16"/>
  <c r="G5" i="16"/>
  <c r="G4" i="16"/>
  <c r="G65" i="15"/>
  <c r="G64" i="15"/>
  <c r="G63" i="15"/>
  <c r="G62" i="15"/>
  <c r="G61" i="15"/>
  <c r="G60" i="15"/>
  <c r="G59" i="15"/>
  <c r="G58" i="15"/>
  <c r="G57" i="15"/>
  <c r="G56" i="15"/>
  <c r="G55" i="15"/>
  <c r="G54" i="15"/>
  <c r="G53" i="15"/>
  <c r="G52" i="15"/>
  <c r="G51" i="15"/>
  <c r="G50" i="15"/>
  <c r="G49" i="15"/>
  <c r="G48" i="15"/>
  <c r="G47" i="15"/>
  <c r="G46" i="15"/>
  <c r="G45" i="15"/>
  <c r="G42" i="15"/>
  <c r="G41" i="15"/>
  <c r="G40" i="15"/>
  <c r="G39" i="15"/>
  <c r="G38" i="15"/>
  <c r="G37" i="15"/>
  <c r="G36" i="15"/>
  <c r="G35" i="15"/>
  <c r="G34" i="15"/>
  <c r="G33" i="15"/>
  <c r="G32" i="15"/>
  <c r="G31" i="15"/>
  <c r="G30" i="15"/>
  <c r="G29" i="15"/>
  <c r="G28" i="15"/>
  <c r="G27" i="15"/>
  <c r="G26" i="15"/>
  <c r="G25" i="15"/>
  <c r="G24" i="15"/>
  <c r="G23" i="15"/>
  <c r="G22" i="15"/>
  <c r="G21" i="15"/>
  <c r="G20" i="15"/>
  <c r="G19" i="15"/>
  <c r="G18" i="15"/>
  <c r="G17" i="15"/>
  <c r="G16" i="15"/>
  <c r="G15" i="15"/>
  <c r="G14" i="15"/>
  <c r="G13" i="15"/>
  <c r="G12" i="15"/>
  <c r="G11" i="15"/>
  <c r="G10" i="15"/>
  <c r="G9" i="15"/>
  <c r="G8" i="15"/>
  <c r="G7" i="15"/>
  <c r="G6" i="15"/>
  <c r="G5" i="15"/>
  <c r="G4" i="15"/>
  <c r="G65" i="14"/>
  <c r="G64" i="14"/>
  <c r="G63" i="14"/>
  <c r="G62" i="14"/>
  <c r="G61" i="14"/>
  <c r="G60" i="14"/>
  <c r="G59" i="14"/>
  <c r="G58" i="14"/>
  <c r="G57" i="14"/>
  <c r="G56" i="14"/>
  <c r="G55" i="14"/>
  <c r="G54" i="14"/>
  <c r="G53" i="14"/>
  <c r="G52" i="14"/>
  <c r="G51" i="14"/>
  <c r="G50" i="14"/>
  <c r="G49" i="14"/>
  <c r="G48" i="14"/>
  <c r="G47" i="14"/>
  <c r="G46" i="14"/>
  <c r="G45" i="14"/>
  <c r="G42" i="14"/>
  <c r="G41" i="14"/>
  <c r="G40" i="14"/>
  <c r="G39" i="14"/>
  <c r="G38" i="14"/>
  <c r="G37" i="14"/>
  <c r="G36" i="14"/>
  <c r="G35" i="14"/>
  <c r="G34" i="14"/>
  <c r="G33" i="14"/>
  <c r="G32" i="14"/>
  <c r="G31" i="14"/>
  <c r="G30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6" i="14"/>
  <c r="G15" i="14"/>
  <c r="G14" i="14"/>
  <c r="G13" i="14"/>
  <c r="G12" i="14"/>
  <c r="G11" i="14"/>
  <c r="G10" i="14"/>
  <c r="G9" i="14"/>
  <c r="G8" i="14"/>
  <c r="G7" i="14"/>
  <c r="G6" i="14"/>
  <c r="G5" i="14"/>
  <c r="G4" i="14"/>
  <c r="G65" i="13"/>
  <c r="G64" i="13"/>
  <c r="G63" i="13"/>
  <c r="G62" i="13"/>
  <c r="G61" i="13"/>
  <c r="G60" i="13"/>
  <c r="G59" i="13"/>
  <c r="G58" i="13"/>
  <c r="G57" i="13"/>
  <c r="G56" i="13"/>
  <c r="G55" i="13"/>
  <c r="G54" i="13"/>
  <c r="G53" i="13"/>
  <c r="G52" i="13"/>
  <c r="G51" i="13"/>
  <c r="G50" i="13"/>
  <c r="G49" i="13"/>
  <c r="G48" i="13"/>
  <c r="G47" i="13"/>
  <c r="G46" i="13"/>
  <c r="G45" i="13"/>
  <c r="G42" i="13"/>
  <c r="G41" i="13"/>
  <c r="G40" i="13"/>
  <c r="G39" i="13"/>
  <c r="G38" i="13"/>
  <c r="G37" i="13"/>
  <c r="G36" i="13"/>
  <c r="G35" i="13"/>
  <c r="G34" i="13"/>
  <c r="G33" i="13"/>
  <c r="G32" i="13"/>
  <c r="G31" i="13"/>
  <c r="G30" i="13"/>
  <c r="G29" i="13"/>
  <c r="G28" i="13"/>
  <c r="G27" i="13"/>
  <c r="G26" i="13"/>
  <c r="G25" i="13"/>
  <c r="G24" i="13"/>
  <c r="G23" i="13"/>
  <c r="G22" i="13"/>
  <c r="G21" i="13"/>
  <c r="G20" i="13"/>
  <c r="G19" i="13"/>
  <c r="G18" i="13"/>
  <c r="G17" i="13"/>
  <c r="G16" i="13"/>
  <c r="G15" i="13"/>
  <c r="G14" i="13"/>
  <c r="G13" i="13"/>
  <c r="G12" i="13"/>
  <c r="G11" i="13"/>
  <c r="G10" i="13"/>
  <c r="G9" i="13"/>
  <c r="G8" i="13"/>
  <c r="G7" i="13"/>
  <c r="G6" i="13"/>
  <c r="G5" i="13"/>
  <c r="G4" i="13"/>
  <c r="G65" i="12"/>
  <c r="G64" i="12"/>
  <c r="G63" i="12"/>
  <c r="G62" i="12"/>
  <c r="G61" i="12"/>
  <c r="G60" i="12"/>
  <c r="G59" i="12"/>
  <c r="G58" i="12"/>
  <c r="G57" i="12"/>
  <c r="G56" i="12"/>
  <c r="G55" i="12"/>
  <c r="G54" i="12"/>
  <c r="G53" i="12"/>
  <c r="G52" i="12"/>
  <c r="G51" i="12"/>
  <c r="G50" i="12"/>
  <c r="G49" i="12"/>
  <c r="G48" i="12"/>
  <c r="G47" i="12"/>
  <c r="G46" i="12"/>
  <c r="G45" i="12"/>
  <c r="G42" i="12"/>
  <c r="G41" i="12"/>
  <c r="G40" i="12"/>
  <c r="G39" i="12"/>
  <c r="G38" i="12"/>
  <c r="G37" i="12"/>
  <c r="G36" i="12"/>
  <c r="G35" i="12"/>
  <c r="G34" i="12"/>
  <c r="G33" i="12"/>
  <c r="G32" i="12"/>
  <c r="G31" i="12"/>
  <c r="G30" i="12"/>
  <c r="G29" i="12"/>
  <c r="G28" i="12"/>
  <c r="G27" i="12"/>
  <c r="G26" i="12"/>
  <c r="G25" i="12"/>
  <c r="G24" i="12"/>
  <c r="G23" i="12"/>
  <c r="G22" i="12"/>
  <c r="G21" i="12"/>
  <c r="G20" i="12"/>
  <c r="G19" i="12"/>
  <c r="G18" i="12"/>
  <c r="G17" i="12"/>
  <c r="G16" i="12"/>
  <c r="G15" i="12"/>
  <c r="G14" i="12"/>
  <c r="G13" i="12"/>
  <c r="G12" i="12"/>
  <c r="G11" i="12"/>
  <c r="G10" i="12"/>
  <c r="G9" i="12"/>
  <c r="G8" i="12"/>
  <c r="G7" i="12"/>
  <c r="G6" i="12"/>
  <c r="G5" i="12"/>
  <c r="G4" i="12"/>
  <c r="I63" i="8" l="1"/>
  <c r="J63" i="8" s="1"/>
  <c r="I62" i="8"/>
  <c r="J62" i="8" s="1"/>
  <c r="I61" i="8"/>
  <c r="J61" i="8" s="1"/>
  <c r="I60" i="8"/>
  <c r="J60" i="8" s="1"/>
  <c r="I59" i="8"/>
  <c r="J59" i="8" s="1"/>
  <c r="I58" i="8"/>
  <c r="J58" i="8" s="1"/>
  <c r="I57" i="8"/>
  <c r="J57" i="8" s="1"/>
  <c r="I56" i="8"/>
  <c r="J56" i="8" s="1"/>
  <c r="I55" i="8"/>
  <c r="J55" i="8" s="1"/>
  <c r="I54" i="8"/>
  <c r="J54" i="8" s="1"/>
  <c r="I53" i="8"/>
  <c r="J53" i="8" s="1"/>
  <c r="I52" i="8"/>
  <c r="J52" i="8" s="1"/>
  <c r="I51" i="8"/>
  <c r="J51" i="8" s="1"/>
  <c r="I50" i="8"/>
  <c r="J50" i="8" s="1"/>
  <c r="I49" i="8"/>
  <c r="J49" i="8" s="1"/>
  <c r="I48" i="8"/>
  <c r="J48" i="8" s="1"/>
  <c r="I47" i="8"/>
  <c r="J47" i="8" s="1"/>
  <c r="I45" i="8"/>
  <c r="J45" i="8" s="1"/>
  <c r="I44" i="8"/>
  <c r="J44" i="8" s="1"/>
  <c r="I43" i="8"/>
  <c r="J43" i="8" s="1"/>
  <c r="I42" i="8"/>
  <c r="J42" i="8" s="1"/>
  <c r="I41" i="8"/>
  <c r="J41" i="8" s="1"/>
  <c r="I40" i="8"/>
  <c r="J40" i="8" s="1"/>
  <c r="I39" i="8"/>
  <c r="J39" i="8" s="1"/>
  <c r="I38" i="8"/>
  <c r="J38" i="8" s="1"/>
  <c r="I37" i="8"/>
  <c r="J37" i="8" s="1"/>
  <c r="I36" i="8"/>
  <c r="J36" i="8" s="1"/>
  <c r="I35" i="8"/>
  <c r="J35" i="8" s="1"/>
  <c r="I34" i="8"/>
  <c r="J34" i="8" s="1"/>
  <c r="I33" i="8"/>
  <c r="J33" i="8" s="1"/>
  <c r="I32" i="8"/>
  <c r="J32" i="8" s="1"/>
  <c r="I31" i="8"/>
  <c r="J31" i="8" s="1"/>
  <c r="I30" i="8"/>
  <c r="J30" i="8" s="1"/>
  <c r="I29" i="8"/>
  <c r="J29" i="8" s="1"/>
  <c r="I28" i="8"/>
  <c r="J28" i="8" s="1"/>
  <c r="I27" i="8"/>
  <c r="J27" i="8" s="1"/>
  <c r="I26" i="8"/>
  <c r="J26" i="8" s="1"/>
  <c r="I25" i="8"/>
  <c r="J25" i="8" s="1"/>
  <c r="I24" i="8"/>
  <c r="J24" i="8" s="1"/>
  <c r="I23" i="8"/>
  <c r="J23" i="8" s="1"/>
  <c r="I22" i="8"/>
  <c r="J22" i="8" s="1"/>
  <c r="I21" i="8"/>
  <c r="J21" i="8" s="1"/>
  <c r="I20" i="8"/>
  <c r="J20" i="8" s="1"/>
  <c r="I19" i="8"/>
  <c r="J19" i="8" s="1"/>
  <c r="I18" i="8"/>
  <c r="J18" i="8" s="1"/>
  <c r="I17" i="8"/>
  <c r="J17" i="8" s="1"/>
  <c r="I16" i="8"/>
  <c r="J16" i="8" s="1"/>
  <c r="I15" i="8"/>
  <c r="J15" i="8" s="1"/>
  <c r="I14" i="8"/>
  <c r="J14" i="8" s="1"/>
  <c r="I13" i="8"/>
  <c r="J13" i="8" s="1"/>
  <c r="I12" i="8"/>
  <c r="J12" i="8" s="1"/>
  <c r="I11" i="8"/>
  <c r="J11" i="8" s="1"/>
  <c r="I10" i="8"/>
  <c r="J10" i="8" s="1"/>
  <c r="I9" i="8"/>
  <c r="J9" i="8" s="1"/>
  <c r="I8" i="8"/>
  <c r="J8" i="8" s="1"/>
  <c r="I7" i="8"/>
  <c r="J7" i="8" s="1"/>
  <c r="I6" i="8"/>
  <c r="J6" i="8" s="1"/>
  <c r="I5" i="8"/>
  <c r="J5" i="8" s="1"/>
  <c r="I4" i="8"/>
  <c r="J4" i="8" s="1"/>
  <c r="I3" i="8"/>
  <c r="J3" i="8" s="1"/>
  <c r="I63" i="7"/>
  <c r="J63" i="7" s="1"/>
  <c r="I62" i="7"/>
  <c r="J62" i="7" s="1"/>
  <c r="I61" i="7"/>
  <c r="J61" i="7" s="1"/>
  <c r="I60" i="7"/>
  <c r="J60" i="7" s="1"/>
  <c r="I59" i="7"/>
  <c r="J59" i="7" s="1"/>
  <c r="I58" i="7"/>
  <c r="J58" i="7" s="1"/>
  <c r="I57" i="7"/>
  <c r="J57" i="7" s="1"/>
  <c r="I56" i="7"/>
  <c r="J56" i="7" s="1"/>
  <c r="I55" i="7"/>
  <c r="J55" i="7" s="1"/>
  <c r="I54" i="7"/>
  <c r="J54" i="7" s="1"/>
  <c r="I53" i="7"/>
  <c r="J53" i="7" s="1"/>
  <c r="I52" i="7"/>
  <c r="J52" i="7" s="1"/>
  <c r="I51" i="7"/>
  <c r="J51" i="7" s="1"/>
  <c r="I50" i="7"/>
  <c r="J50" i="7" s="1"/>
  <c r="I49" i="7"/>
  <c r="J49" i="7" s="1"/>
  <c r="I48" i="7"/>
  <c r="J48" i="7" s="1"/>
  <c r="I47" i="7"/>
  <c r="J47" i="7" s="1"/>
  <c r="I45" i="7"/>
  <c r="J45" i="7" s="1"/>
  <c r="I44" i="7"/>
  <c r="J44" i="7" s="1"/>
  <c r="I43" i="7"/>
  <c r="J43" i="7" s="1"/>
  <c r="I42" i="7"/>
  <c r="J42" i="7" s="1"/>
  <c r="I41" i="7"/>
  <c r="J41" i="7" s="1"/>
  <c r="I40" i="7"/>
  <c r="J40" i="7" s="1"/>
  <c r="I39" i="7"/>
  <c r="J39" i="7" s="1"/>
  <c r="I38" i="7"/>
  <c r="J38" i="7" s="1"/>
  <c r="I37" i="7"/>
  <c r="J37" i="7" s="1"/>
  <c r="I36" i="7"/>
  <c r="J36" i="7" s="1"/>
  <c r="I35" i="7"/>
  <c r="J35" i="7" s="1"/>
  <c r="I34" i="7"/>
  <c r="J34" i="7" s="1"/>
  <c r="I33" i="7"/>
  <c r="J33" i="7" s="1"/>
  <c r="I32" i="7"/>
  <c r="J32" i="7" s="1"/>
  <c r="I31" i="7"/>
  <c r="J31" i="7" s="1"/>
  <c r="I30" i="7"/>
  <c r="J30" i="7" s="1"/>
  <c r="I29" i="7"/>
  <c r="J29" i="7" s="1"/>
  <c r="I28" i="7"/>
  <c r="J28" i="7" s="1"/>
  <c r="I27" i="7"/>
  <c r="J27" i="7" s="1"/>
  <c r="I26" i="7"/>
  <c r="J26" i="7" s="1"/>
  <c r="I25" i="7"/>
  <c r="J25" i="7" s="1"/>
  <c r="I24" i="7"/>
  <c r="J24" i="7" s="1"/>
  <c r="I23" i="7"/>
  <c r="J23" i="7" s="1"/>
  <c r="I22" i="7"/>
  <c r="J22" i="7" s="1"/>
  <c r="I21" i="7"/>
  <c r="J21" i="7" s="1"/>
  <c r="I20" i="7"/>
  <c r="J20" i="7" s="1"/>
  <c r="I19" i="7"/>
  <c r="J19" i="7" s="1"/>
  <c r="I18" i="7"/>
  <c r="J18" i="7" s="1"/>
  <c r="I17" i="7"/>
  <c r="J17" i="7" s="1"/>
  <c r="I16" i="7"/>
  <c r="J16" i="7" s="1"/>
  <c r="I15" i="7"/>
  <c r="J15" i="7" s="1"/>
  <c r="I14" i="7"/>
  <c r="J14" i="7" s="1"/>
  <c r="I13" i="7"/>
  <c r="J13" i="7" s="1"/>
  <c r="I12" i="7"/>
  <c r="J12" i="7" s="1"/>
  <c r="I11" i="7"/>
  <c r="J11" i="7" s="1"/>
  <c r="I10" i="7"/>
  <c r="J10" i="7" s="1"/>
  <c r="I9" i="7"/>
  <c r="J9" i="7" s="1"/>
  <c r="I8" i="7"/>
  <c r="J8" i="7" s="1"/>
  <c r="I7" i="7"/>
  <c r="J7" i="7" s="1"/>
  <c r="I6" i="7"/>
  <c r="J6" i="7" s="1"/>
  <c r="I5" i="7"/>
  <c r="J5" i="7" s="1"/>
  <c r="I4" i="7"/>
  <c r="J4" i="7" s="1"/>
  <c r="I3" i="7"/>
  <c r="J3" i="7" s="1"/>
  <c r="J53" i="5"/>
  <c r="J52" i="5"/>
  <c r="J51" i="5"/>
  <c r="J50" i="5"/>
  <c r="I63" i="5"/>
  <c r="J63" i="5" s="1"/>
  <c r="I62" i="5"/>
  <c r="J62" i="5" s="1"/>
  <c r="I61" i="5"/>
  <c r="J61" i="5" s="1"/>
  <c r="I60" i="5"/>
  <c r="J60" i="5" s="1"/>
  <c r="I59" i="5"/>
  <c r="J59" i="5" s="1"/>
  <c r="I58" i="5"/>
  <c r="J58" i="5" s="1"/>
  <c r="I57" i="5"/>
  <c r="J57" i="5" s="1"/>
  <c r="I56" i="5"/>
  <c r="J56" i="5" s="1"/>
  <c r="I55" i="5"/>
  <c r="J55" i="5" s="1"/>
  <c r="I54" i="5"/>
  <c r="J54" i="5" s="1"/>
  <c r="I53" i="5"/>
  <c r="I52" i="5"/>
  <c r="I51" i="5"/>
  <c r="I50" i="5"/>
  <c r="I49" i="5"/>
  <c r="J49" i="5" s="1"/>
  <c r="I48" i="5"/>
  <c r="J48" i="5" s="1"/>
  <c r="I47" i="5"/>
  <c r="J47" i="5" s="1"/>
  <c r="I45" i="5"/>
  <c r="J45" i="5" s="1"/>
  <c r="I44" i="5"/>
  <c r="J44" i="5" s="1"/>
  <c r="I43" i="5"/>
  <c r="J43" i="5" s="1"/>
  <c r="I42" i="5"/>
  <c r="J42" i="5" s="1"/>
  <c r="I41" i="5"/>
  <c r="J41" i="5" s="1"/>
  <c r="I40" i="5"/>
  <c r="J40" i="5" s="1"/>
  <c r="I39" i="5"/>
  <c r="J39" i="5" s="1"/>
  <c r="I38" i="5"/>
  <c r="J38" i="5" s="1"/>
  <c r="I37" i="5"/>
  <c r="J37" i="5" s="1"/>
  <c r="I36" i="5"/>
  <c r="J36" i="5" s="1"/>
  <c r="I35" i="5"/>
  <c r="J35" i="5" s="1"/>
  <c r="I34" i="5"/>
  <c r="J34" i="5" s="1"/>
  <c r="I33" i="5"/>
  <c r="J33" i="5" s="1"/>
  <c r="I32" i="5"/>
  <c r="J32" i="5" s="1"/>
  <c r="I31" i="5"/>
  <c r="J31" i="5" s="1"/>
  <c r="I30" i="5"/>
  <c r="J30" i="5" s="1"/>
  <c r="I29" i="5"/>
  <c r="J29" i="5" s="1"/>
  <c r="I28" i="5"/>
  <c r="J28" i="5" s="1"/>
  <c r="I27" i="5"/>
  <c r="J27" i="5" s="1"/>
  <c r="I26" i="5"/>
  <c r="J26" i="5" s="1"/>
  <c r="I25" i="5"/>
  <c r="J25" i="5" s="1"/>
  <c r="I24" i="5"/>
  <c r="J24" i="5" s="1"/>
  <c r="I23" i="5"/>
  <c r="J23" i="5" s="1"/>
  <c r="I22" i="5"/>
  <c r="J22" i="5" s="1"/>
  <c r="I21" i="5"/>
  <c r="J21" i="5" s="1"/>
  <c r="I20" i="5"/>
  <c r="J20" i="5" s="1"/>
  <c r="I19" i="5"/>
  <c r="J19" i="5" s="1"/>
  <c r="I18" i="5"/>
  <c r="J18" i="5" s="1"/>
  <c r="I17" i="5"/>
  <c r="J17" i="5" s="1"/>
  <c r="I16" i="5"/>
  <c r="J16" i="5" s="1"/>
  <c r="I15" i="5"/>
  <c r="J15" i="5" s="1"/>
  <c r="I14" i="5"/>
  <c r="J14" i="5" s="1"/>
  <c r="I13" i="5"/>
  <c r="J13" i="5" s="1"/>
  <c r="I12" i="5"/>
  <c r="J12" i="5" s="1"/>
  <c r="I11" i="5"/>
  <c r="J11" i="5" s="1"/>
  <c r="I10" i="5"/>
  <c r="J10" i="5" s="1"/>
  <c r="I9" i="5"/>
  <c r="J9" i="5" s="1"/>
  <c r="I8" i="5"/>
  <c r="J8" i="5" s="1"/>
  <c r="I7" i="5"/>
  <c r="J7" i="5" s="1"/>
  <c r="I6" i="5"/>
  <c r="J6" i="5" s="1"/>
  <c r="I5" i="5"/>
  <c r="J5" i="5" s="1"/>
  <c r="I4" i="5"/>
  <c r="J4" i="5" s="1"/>
  <c r="I3" i="5"/>
  <c r="J3" i="5" s="1"/>
  <c r="H63" i="3" l="1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H3" i="3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</calcChain>
</file>

<file path=xl/sharedStrings.xml><?xml version="1.0" encoding="utf-8"?>
<sst xmlns="http://schemas.openxmlformats.org/spreadsheetml/2006/main" count="284" uniqueCount="61">
  <si>
    <t>Contract Month</t>
  </si>
  <si>
    <t>DS1 MWh</t>
  </si>
  <si>
    <t>DS2 MWh</t>
  </si>
  <si>
    <t>DS3a MWh</t>
  </si>
  <si>
    <t>DS3b MWh</t>
  </si>
  <si>
    <t>DS4 MWh</t>
  </si>
  <si>
    <t>DS5 MWh</t>
  </si>
  <si>
    <t>Total MWh</t>
  </si>
  <si>
    <t xml:space="preserve">Table E-1 Ameren Illinois Delivery Service Area Load Forecast – Expected Case </t>
  </si>
  <si>
    <t xml:space="preserve">Table E-2 Ameren Illinois Delivery Service Area Load Forecast – High Case </t>
  </si>
  <si>
    <t xml:space="preserve">Table E-3 Ameren Illinois Delivery Service Area Load Forecast – Low Case </t>
  </si>
  <si>
    <t>QF/CS MWh</t>
  </si>
  <si>
    <t>Net Energy MWh</t>
  </si>
  <si>
    <t xml:space="preserve">Table E-4 Ameren Illinois Bundled Service Load Forecast – Expected Case </t>
  </si>
  <si>
    <t xml:space="preserve">Table E-5 Ameren Illinois Bundled Service Load Forecast – High Case </t>
  </si>
  <si>
    <t xml:space="preserve">Table E-6 Ameren Illinois Bundled Service Load Forecast – Low Case </t>
  </si>
  <si>
    <t xml:space="preserve">Table E-7 Ameren Illinois Peak/Off-Peak Distribution of Energy and Average Load  – Expected Case </t>
  </si>
  <si>
    <t>On Peak</t>
  </si>
  <si>
    <t>Off Peak</t>
  </si>
  <si>
    <t xml:space="preserve">On Peak </t>
  </si>
  <si>
    <t>Total Load (MWh)</t>
  </si>
  <si>
    <t>Average Load (MWh)</t>
  </si>
  <si>
    <t xml:space="preserve">Table E-9 Ameren Illinois Peak/Off-Peak Distribution of Energy and Average Load – Low Case </t>
  </si>
  <si>
    <t xml:space="preserve">Table E-8 Ameren Illinois Peak/Off-Peak Distribution of Energy and Average Load – High Case </t>
  </si>
  <si>
    <t xml:space="preserve">Table E-10 Ameren Illinois Net Peak Position – Expected Case </t>
  </si>
  <si>
    <t>Peak Contract Volumes to Secure (MW)</t>
  </si>
  <si>
    <t>Projected Volumes (MW)</t>
  </si>
  <si>
    <t>LT RPS Portfolio Volume (MW)</t>
  </si>
  <si>
    <t>Residual Volume (MW)</t>
  </si>
  <si>
    <t xml:space="preserve">Table E-11 Ameren Illinois Net Peak Position – High Case </t>
  </si>
  <si>
    <t xml:space="preserve">Table E-12 Ameren Illinois Net Peak Position – Low Case </t>
  </si>
  <si>
    <t xml:space="preserve">Table E-13 Ameren Illinois Net Off-Peak Position – Expected Case </t>
  </si>
  <si>
    <t xml:space="preserve">Table E-14 Ameren Illinois Net Off-Peak Position – High Case </t>
  </si>
  <si>
    <t xml:space="preserve">Table E-15 Ameren Illinois Net Off-Peak Position – Low Case </t>
  </si>
  <si>
    <t>E.1 Total Delivery Service Area Load</t>
  </si>
  <si>
    <t>E.2 Ameren Illinois Bundled Service Load Forecast</t>
  </si>
  <si>
    <t>E.3 Ameren Illinois Peak/ Off-Peak Distribution of Energy and Average Load</t>
  </si>
  <si>
    <t>E.4 Ameren Illinois Net Peak Position</t>
  </si>
  <si>
    <t>E.5 Ameren Illinois Net Off-Peak Position</t>
  </si>
  <si>
    <t xml:space="preserve">·         Table E-1 Ameren Illinois Delivery Service Area Load Forecast – Expected Case </t>
  </si>
  <si>
    <t>·         Table E-2 Ameren Illinois Delivery Service Area Load Forecast – High Case</t>
  </si>
  <si>
    <t>·         Table E-3 Ameren Illinois Delivery Service Area Load Forecast – Low Case</t>
  </si>
  <si>
    <t xml:space="preserve">·         Table E-4 Ameren Illinois Bundled Service Load Forecast – Expected Case </t>
  </si>
  <si>
    <t>·         Table E-5 Ameren Illinois Bundled Service Load Forecast – High Case</t>
  </si>
  <si>
    <t>·         Table E-6 Ameren Illinois Bundled Service Load Forecast – Low Case</t>
  </si>
  <si>
    <t xml:space="preserve">·         Table E-7 Ameren Illinois Peak/Off-Peak Distribution of Energy and Average Load – Expected Case </t>
  </si>
  <si>
    <t>·         Table E-8 Ameren Illinois Peak/Off-Peak Distribution of Energy and Average Load – High Case</t>
  </si>
  <si>
    <t>·         Table E-9 Ameren Illinois Peak/Off-Peak Distribution of Energy and Average Load – Low Case</t>
  </si>
  <si>
    <t xml:space="preserve">·         Table E-10 Ameren Illinois Net Peak Position – Expected Case </t>
  </si>
  <si>
    <t>·         Table E-11 Ameren Illinois Net Peak Position – High Case</t>
  </si>
  <si>
    <t>·         Table E-12 Ameren Illinois Net Peak Position – Low Case</t>
  </si>
  <si>
    <t xml:space="preserve">·         Table E-13 Ameren Illinois Net Off-Peak Position – Expected Case </t>
  </si>
  <si>
    <t>·         Table E-14 Ameren Illinois Net Off-Peak Position – High Case</t>
  </si>
  <si>
    <t>·         Table E-15 Ameren Illinois Net Off-Peak Position – Low Case</t>
  </si>
  <si>
    <t>Appendix E</t>
  </si>
  <si>
    <t>Table of Contents</t>
  </si>
  <si>
    <t>E.      Ameren Illinois Load Forecast and Supply Portfolio</t>
  </si>
  <si>
    <t>2025 Portfolio Volume (MW)</t>
  </si>
  <si>
    <t>2026 Spring Portfolio Volume (MW)</t>
  </si>
  <si>
    <t>2026 Fall Portfolio Volume (MW)</t>
  </si>
  <si>
    <t>Off-Peak Contract Volumes to Secure (MW)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</si>
</sst>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-yy;@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mbria"/>
      <family val="1"/>
    </font>
    <font>
      <sz val="11"/>
      <color theme="1"/>
      <name val="Cambria"/>
      <family val="1"/>
    </font>
    <font>
      <sz val="1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3" borderId="0" xfId="0" applyFont="1" applyFill="1"/>
    <xf numFmtId="0" fontId="0" fillId="3" borderId="0" xfId="0" applyFill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33391-B55B-411F-B043-E0351358C2E4}">
  <dimension ref="A1:B24"/>
  <sheetViews>
    <sheetView tabSelected="1" workbookViewId="0">
      <selection activeCell="C5" sqref="C5"/>
    </sheetView>
  </sheetViews>
  <sheetFormatPr defaultColWidth="8.81640625" defaultRowHeight="14.5" x14ac:dyDescent="0.35"/>
  <cols>
    <col min="1" max="16384" width="8.81640625" style="9"/>
  </cols>
  <sheetData>
    <row r="1" spans="1:2" x14ac:dyDescent="0.35">
      <c r="A1" s="8" t="s">
        <v>54</v>
      </c>
    </row>
    <row r="2" spans="1:2" x14ac:dyDescent="0.35">
      <c r="A2" s="8" t="s">
        <v>55</v>
      </c>
    </row>
    <row r="4" spans="1:2" x14ac:dyDescent="0.35">
      <c r="B4" s="9" t="s">
        <v>56</v>
      </c>
    </row>
    <row r="5" spans="1:2" x14ac:dyDescent="0.35">
      <c r="B5" s="9" t="s">
        <v>34</v>
      </c>
    </row>
    <row r="6" spans="1:2" x14ac:dyDescent="0.35">
      <c r="B6" s="9" t="s">
        <v>39</v>
      </c>
    </row>
    <row r="7" spans="1:2" x14ac:dyDescent="0.35">
      <c r="B7" s="9" t="s">
        <v>40</v>
      </c>
    </row>
    <row r="8" spans="1:2" x14ac:dyDescent="0.35">
      <c r="B8" s="9" t="s">
        <v>41</v>
      </c>
    </row>
    <row r="9" spans="1:2" x14ac:dyDescent="0.35">
      <c r="B9" s="9" t="s">
        <v>35</v>
      </c>
    </row>
    <row r="10" spans="1:2" x14ac:dyDescent="0.35">
      <c r="B10" s="9" t="s">
        <v>42</v>
      </c>
    </row>
    <row r="11" spans="1:2" x14ac:dyDescent="0.35">
      <c r="B11" s="9" t="s">
        <v>43</v>
      </c>
    </row>
    <row r="12" spans="1:2" x14ac:dyDescent="0.35">
      <c r="B12" s="9" t="s">
        <v>44</v>
      </c>
    </row>
    <row r="13" spans="1:2" x14ac:dyDescent="0.35">
      <c r="B13" s="9" t="s">
        <v>36</v>
      </c>
    </row>
    <row r="14" spans="1:2" x14ac:dyDescent="0.35">
      <c r="B14" s="9" t="s">
        <v>45</v>
      </c>
    </row>
    <row r="15" spans="1:2" x14ac:dyDescent="0.35">
      <c r="B15" s="9" t="s">
        <v>46</v>
      </c>
    </row>
    <row r="16" spans="1:2" x14ac:dyDescent="0.35">
      <c r="B16" s="9" t="s">
        <v>47</v>
      </c>
    </row>
    <row r="17" spans="2:2" x14ac:dyDescent="0.35">
      <c r="B17" s="9" t="s">
        <v>37</v>
      </c>
    </row>
    <row r="18" spans="2:2" x14ac:dyDescent="0.35">
      <c r="B18" s="9" t="s">
        <v>48</v>
      </c>
    </row>
    <row r="19" spans="2:2" x14ac:dyDescent="0.35">
      <c r="B19" s="9" t="s">
        <v>49</v>
      </c>
    </row>
    <row r="20" spans="2:2" x14ac:dyDescent="0.35">
      <c r="B20" s="9" t="s">
        <v>50</v>
      </c>
    </row>
    <row r="21" spans="2:2" x14ac:dyDescent="0.35">
      <c r="B21" s="9" t="s">
        <v>38</v>
      </c>
    </row>
    <row r="22" spans="2:2" x14ac:dyDescent="0.35">
      <c r="B22" s="9" t="s">
        <v>51</v>
      </c>
    </row>
    <row r="23" spans="2:2" x14ac:dyDescent="0.35">
      <c r="B23" s="9" t="s">
        <v>52</v>
      </c>
    </row>
    <row r="24" spans="2:2" x14ac:dyDescent="0.35">
      <c r="B24" s="9" t="s">
        <v>53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41714-CBA1-46AD-98FC-46425B17DD36}">
  <dimension ref="A1:E65"/>
  <sheetViews>
    <sheetView zoomScaleNormal="100" workbookViewId="0">
      <selection activeCell="A3" sqref="A3"/>
    </sheetView>
  </sheetViews>
  <sheetFormatPr defaultColWidth="8.81640625" defaultRowHeight="14" x14ac:dyDescent="0.3"/>
  <cols>
    <col min="1" max="1" width="12.453125" style="6" bestFit="1" customWidth="1"/>
    <col min="2" max="2" width="9.6328125" style="6" bestFit="1" customWidth="1"/>
    <col min="3" max="3" width="9.1796875" style="6" bestFit="1" customWidth="1"/>
    <col min="4" max="5" width="8.81640625" style="6"/>
    <col min="6" max="16384" width="8.81640625" style="1"/>
  </cols>
  <sheetData>
    <row r="1" spans="1:5" x14ac:dyDescent="0.3">
      <c r="A1" s="7" t="s">
        <v>22</v>
      </c>
    </row>
    <row r="2" spans="1:5" s="2" customFormat="1" x14ac:dyDescent="0.3">
      <c r="A2" s="3"/>
      <c r="B2" s="10" t="s">
        <v>20</v>
      </c>
      <c r="C2" s="11"/>
      <c r="D2" s="10" t="s">
        <v>21</v>
      </c>
      <c r="E2" s="11"/>
    </row>
    <row r="3" spans="1:5" s="2" customFormat="1" ht="28" x14ac:dyDescent="0.3">
      <c r="A3" s="3" t="s">
        <v>0</v>
      </c>
      <c r="B3" s="3" t="s">
        <v>17</v>
      </c>
      <c r="C3" s="3" t="s">
        <v>18</v>
      </c>
      <c r="D3" s="3" t="s">
        <v>19</v>
      </c>
      <c r="E3" s="3" t="s">
        <v>18</v>
      </c>
    </row>
    <row r="4" spans="1:5" x14ac:dyDescent="0.3">
      <c r="A4" s="4">
        <v>46539</v>
      </c>
      <c r="B4" s="5">
        <v>211225.87537429595</v>
      </c>
      <c r="C4" s="5">
        <v>219454.16300854561</v>
      </c>
      <c r="D4" s="5">
        <v>600.0735095860681</v>
      </c>
      <c r="E4" s="5">
        <v>596.3428342623522</v>
      </c>
    </row>
    <row r="5" spans="1:5" x14ac:dyDescent="0.3">
      <c r="A5" s="4">
        <v>46569</v>
      </c>
      <c r="B5" s="5">
        <v>256994.85547643516</v>
      </c>
      <c r="C5" s="5">
        <v>281276.89179310121</v>
      </c>
      <c r="D5" s="5">
        <v>764.86564129891417</v>
      </c>
      <c r="E5" s="5">
        <v>689.40414655171867</v>
      </c>
    </row>
    <row r="6" spans="1:5" x14ac:dyDescent="0.3">
      <c r="A6" s="4">
        <v>46600</v>
      </c>
      <c r="B6" s="5">
        <v>239501.45810250289</v>
      </c>
      <c r="C6" s="5">
        <v>253575.8992962419</v>
      </c>
      <c r="D6" s="5">
        <v>680.4018696093832</v>
      </c>
      <c r="E6" s="5">
        <v>646.87729412306612</v>
      </c>
    </row>
    <row r="7" spans="1:5" x14ac:dyDescent="0.3">
      <c r="A7" s="4">
        <v>46631</v>
      </c>
      <c r="B7" s="5">
        <v>196391.4169166332</v>
      </c>
      <c r="C7" s="5">
        <v>214440.90134452461</v>
      </c>
      <c r="D7" s="5">
        <v>584.49826463283694</v>
      </c>
      <c r="E7" s="5">
        <v>558.43984725136613</v>
      </c>
    </row>
    <row r="8" spans="1:5" x14ac:dyDescent="0.3">
      <c r="A8" s="4">
        <v>46661</v>
      </c>
      <c r="B8" s="5">
        <v>144899.4036618598</v>
      </c>
      <c r="C8" s="5">
        <v>173412.76141536739</v>
      </c>
      <c r="D8" s="5">
        <v>431.24822518410656</v>
      </c>
      <c r="E8" s="5">
        <v>425.03127797884167</v>
      </c>
    </row>
    <row r="9" spans="1:5" x14ac:dyDescent="0.3">
      <c r="A9" s="4">
        <v>46692</v>
      </c>
      <c r="B9" s="5">
        <v>153131.71890226932</v>
      </c>
      <c r="C9" s="5">
        <v>201336.845331572</v>
      </c>
      <c r="D9" s="5">
        <v>455.74916339961106</v>
      </c>
      <c r="E9" s="5">
        <v>524.31470138430211</v>
      </c>
    </row>
    <row r="10" spans="1:5" x14ac:dyDescent="0.3">
      <c r="A10" s="4">
        <v>46722</v>
      </c>
      <c r="B10" s="5">
        <v>234113.78354849343</v>
      </c>
      <c r="C10" s="5">
        <v>232382.22767673092</v>
      </c>
      <c r="D10" s="5">
        <v>636.17875964264522</v>
      </c>
      <c r="E10" s="5">
        <v>618.03783956577377</v>
      </c>
    </row>
    <row r="11" spans="1:5" x14ac:dyDescent="0.3">
      <c r="A11" s="4">
        <v>46753</v>
      </c>
      <c r="B11" s="5">
        <v>252122.49673345673</v>
      </c>
      <c r="C11" s="5">
        <v>300639.14334050991</v>
      </c>
      <c r="D11" s="5">
        <v>750.36457361147836</v>
      </c>
      <c r="E11" s="5">
        <v>736.86064544242629</v>
      </c>
    </row>
    <row r="12" spans="1:5" x14ac:dyDescent="0.3">
      <c r="A12" s="4">
        <v>46784</v>
      </c>
      <c r="B12" s="5">
        <v>184288.08201502945</v>
      </c>
      <c r="C12" s="5">
        <v>241846.61857268581</v>
      </c>
      <c r="D12" s="5">
        <v>548.47643456854007</v>
      </c>
      <c r="E12" s="5">
        <v>671.79616270190502</v>
      </c>
    </row>
    <row r="13" spans="1:5" x14ac:dyDescent="0.3">
      <c r="A13" s="4">
        <v>46813</v>
      </c>
      <c r="B13" s="5">
        <v>136500.87940709564</v>
      </c>
      <c r="C13" s="5">
        <v>180712.93889023541</v>
      </c>
      <c r="D13" s="5">
        <v>370.92630273667294</v>
      </c>
      <c r="E13" s="5">
        <v>480.61951832509419</v>
      </c>
    </row>
    <row r="14" spans="1:5" x14ac:dyDescent="0.3">
      <c r="A14" s="4">
        <v>46844</v>
      </c>
      <c r="B14" s="5">
        <v>70761.938320638787</v>
      </c>
      <c r="C14" s="5">
        <v>137614.04129736053</v>
      </c>
      <c r="D14" s="5">
        <v>221.1310572519962</v>
      </c>
      <c r="E14" s="5">
        <v>344.0351032434013</v>
      </c>
    </row>
    <row r="15" spans="1:5" x14ac:dyDescent="0.3">
      <c r="A15" s="4">
        <v>46874</v>
      </c>
      <c r="B15" s="5">
        <v>40579.543259548664</v>
      </c>
      <c r="C15" s="5">
        <v>132294.14976795373</v>
      </c>
      <c r="D15" s="5">
        <v>115.28279335099052</v>
      </c>
      <c r="E15" s="5">
        <v>337.48507593865747</v>
      </c>
    </row>
    <row r="16" spans="1:5" x14ac:dyDescent="0.3">
      <c r="A16" s="4">
        <v>46905</v>
      </c>
      <c r="B16" s="5">
        <v>141266.9683428776</v>
      </c>
      <c r="C16" s="5">
        <v>178411.1710324492</v>
      </c>
      <c r="D16" s="5">
        <v>401.32661461044773</v>
      </c>
      <c r="E16" s="5">
        <v>484.81296476209025</v>
      </c>
    </row>
    <row r="17" spans="1:5" x14ac:dyDescent="0.3">
      <c r="A17" s="4">
        <v>46935</v>
      </c>
      <c r="B17" s="5">
        <v>176622.88103456868</v>
      </c>
      <c r="C17" s="5">
        <v>239667.1024826348</v>
      </c>
      <c r="D17" s="5">
        <v>551.9465032330271</v>
      </c>
      <c r="E17" s="5">
        <v>565.25260019489338</v>
      </c>
    </row>
    <row r="18" spans="1:5" x14ac:dyDescent="0.3">
      <c r="A18" s="4">
        <v>46966</v>
      </c>
      <c r="B18" s="5">
        <v>177955.7777502831</v>
      </c>
      <c r="C18" s="5">
        <v>200669.92246559652</v>
      </c>
      <c r="D18" s="5">
        <v>483.57548301707362</v>
      </c>
      <c r="E18" s="5">
        <v>533.69660230211844</v>
      </c>
    </row>
    <row r="19" spans="1:5" x14ac:dyDescent="0.3">
      <c r="A19" s="4">
        <v>46997</v>
      </c>
      <c r="B19" s="5">
        <v>128648.38404256296</v>
      </c>
      <c r="C19" s="5">
        <v>180081.81367662584</v>
      </c>
      <c r="D19" s="5">
        <v>402.02620013300924</v>
      </c>
      <c r="E19" s="5">
        <v>450.20453419156462</v>
      </c>
    </row>
    <row r="20" spans="1:5" x14ac:dyDescent="0.3">
      <c r="A20" s="4">
        <v>47027</v>
      </c>
      <c r="B20" s="5">
        <v>98164.996493813233</v>
      </c>
      <c r="C20" s="5">
        <v>133724.43978009172</v>
      </c>
      <c r="D20" s="5">
        <v>278.87783094833304</v>
      </c>
      <c r="E20" s="5">
        <v>341.1337749492136</v>
      </c>
    </row>
    <row r="21" spans="1:5" x14ac:dyDescent="0.3">
      <c r="A21" s="4">
        <v>47058</v>
      </c>
      <c r="B21" s="5">
        <v>108841.75905952313</v>
      </c>
      <c r="C21" s="5">
        <v>162236.28249774466</v>
      </c>
      <c r="D21" s="5">
        <v>323.93380672477122</v>
      </c>
      <c r="E21" s="5">
        <v>422.49031900454338</v>
      </c>
    </row>
    <row r="22" spans="1:5" x14ac:dyDescent="0.3">
      <c r="A22" s="4">
        <v>47088</v>
      </c>
      <c r="B22" s="5">
        <v>155575.6766538519</v>
      </c>
      <c r="C22" s="5">
        <v>226524.3650586372</v>
      </c>
      <c r="D22" s="5">
        <v>486.17398954328718</v>
      </c>
      <c r="E22" s="5">
        <v>534.25557796848398</v>
      </c>
    </row>
    <row r="23" spans="1:5" x14ac:dyDescent="0.3">
      <c r="A23" s="4">
        <v>47119</v>
      </c>
      <c r="B23" s="5">
        <v>209802.7671816349</v>
      </c>
      <c r="C23" s="5">
        <v>248303.9789499105</v>
      </c>
      <c r="D23" s="5">
        <v>596.03058858419001</v>
      </c>
      <c r="E23" s="5">
        <v>633.42851772936353</v>
      </c>
    </row>
    <row r="24" spans="1:5" x14ac:dyDescent="0.3">
      <c r="A24" s="4">
        <v>47150</v>
      </c>
      <c r="B24" s="5">
        <v>129744.53311442956</v>
      </c>
      <c r="C24" s="5">
        <v>205430.77115564968</v>
      </c>
      <c r="D24" s="5">
        <v>405.45166598259237</v>
      </c>
      <c r="E24" s="5">
        <v>583.61014532855017</v>
      </c>
    </row>
    <row r="25" spans="1:5" x14ac:dyDescent="0.3">
      <c r="A25" s="4">
        <v>47178</v>
      </c>
      <c r="B25" s="5">
        <v>77729.070316850484</v>
      </c>
      <c r="C25" s="5">
        <v>150037.05173400138</v>
      </c>
      <c r="D25" s="5">
        <v>220.82122249105251</v>
      </c>
      <c r="E25" s="5">
        <v>382.74758095408515</v>
      </c>
    </row>
    <row r="26" spans="1:5" x14ac:dyDescent="0.3">
      <c r="A26" s="4">
        <v>47209</v>
      </c>
      <c r="B26" s="5">
        <v>25542.01568958168</v>
      </c>
      <c r="C26" s="5">
        <v>99791.386508078504</v>
      </c>
      <c r="D26" s="5">
        <v>76.017903838040709</v>
      </c>
      <c r="E26" s="5">
        <v>259.87340236478775</v>
      </c>
    </row>
    <row r="27" spans="1:5" x14ac:dyDescent="0.3">
      <c r="A27" s="4">
        <v>47239</v>
      </c>
      <c r="B27" s="5">
        <v>-13839.542734480248</v>
      </c>
      <c r="C27" s="5">
        <v>94403.176705912192</v>
      </c>
      <c r="D27" s="5">
        <v>-39.316882768409798</v>
      </c>
      <c r="E27" s="5">
        <v>240.82443037222498</v>
      </c>
    </row>
    <row r="28" spans="1:5" x14ac:dyDescent="0.3">
      <c r="A28" s="4">
        <v>47270</v>
      </c>
      <c r="B28" s="5">
        <v>69231.5053592896</v>
      </c>
      <c r="C28" s="5">
        <v>141786.71813297467</v>
      </c>
      <c r="D28" s="5">
        <v>206.04614690264762</v>
      </c>
      <c r="E28" s="5">
        <v>369.23624513795488</v>
      </c>
    </row>
    <row r="29" spans="1:5" x14ac:dyDescent="0.3">
      <c r="A29" s="4">
        <v>47300</v>
      </c>
      <c r="B29" s="5">
        <v>113052.97467161753</v>
      </c>
      <c r="C29" s="5">
        <v>183827.2839364793</v>
      </c>
      <c r="D29" s="5">
        <v>336.46718652267123</v>
      </c>
      <c r="E29" s="5">
        <v>450.55706847176299</v>
      </c>
    </row>
    <row r="30" spans="1:5" x14ac:dyDescent="0.3">
      <c r="A30" s="4">
        <v>47331</v>
      </c>
      <c r="B30" s="5">
        <v>108330.06887748548</v>
      </c>
      <c r="C30" s="5">
        <v>158294.83814208044</v>
      </c>
      <c r="D30" s="5">
        <v>294.37518716708013</v>
      </c>
      <c r="E30" s="5">
        <v>420.99690995234158</v>
      </c>
    </row>
    <row r="31" spans="1:5" x14ac:dyDescent="0.3">
      <c r="A31" s="4">
        <v>47362</v>
      </c>
      <c r="B31" s="5">
        <v>68227.799398526549</v>
      </c>
      <c r="C31" s="5">
        <v>140632.74362241384</v>
      </c>
      <c r="D31" s="5">
        <v>224.43355065304786</v>
      </c>
      <c r="E31" s="5">
        <v>338.05947986157173</v>
      </c>
    </row>
    <row r="32" spans="1:5" x14ac:dyDescent="0.3">
      <c r="A32" s="4">
        <v>47392</v>
      </c>
      <c r="B32" s="5">
        <v>48354.451969916925</v>
      </c>
      <c r="C32" s="5">
        <v>99116.5485087243</v>
      </c>
      <c r="D32" s="5">
        <v>131.39796730955686</v>
      </c>
      <c r="E32" s="5">
        <v>263.60784177852207</v>
      </c>
    </row>
    <row r="33" spans="1:5" x14ac:dyDescent="0.3">
      <c r="A33" s="4">
        <v>47423</v>
      </c>
      <c r="B33" s="5">
        <v>62831.292446933418</v>
      </c>
      <c r="C33" s="5">
        <v>126878.15318374438</v>
      </c>
      <c r="D33" s="5">
        <v>186.99789418730182</v>
      </c>
      <c r="E33" s="5">
        <v>330.41185724933433</v>
      </c>
    </row>
    <row r="34" spans="1:5" x14ac:dyDescent="0.3">
      <c r="A34" s="4">
        <v>47453</v>
      </c>
      <c r="B34" s="5">
        <v>116779.11608427795</v>
      </c>
      <c r="C34" s="5">
        <v>183044.39230162909</v>
      </c>
      <c r="D34" s="5">
        <v>364.93473776336862</v>
      </c>
      <c r="E34" s="5">
        <v>431.70847240950258</v>
      </c>
    </row>
    <row r="35" spans="1:5" x14ac:dyDescent="0.3">
      <c r="A35" s="4">
        <v>47484</v>
      </c>
      <c r="B35" s="5">
        <v>159570.91881604464</v>
      </c>
      <c r="C35" s="5">
        <v>207346.41756618314</v>
      </c>
      <c r="D35" s="5">
        <v>453.32647390921773</v>
      </c>
      <c r="E35" s="5">
        <v>528.9449427708754</v>
      </c>
    </row>
    <row r="36" spans="1:5" x14ac:dyDescent="0.3">
      <c r="A36" s="4">
        <v>47515</v>
      </c>
      <c r="B36" s="5">
        <v>76620.187678797069</v>
      </c>
      <c r="C36" s="5">
        <v>166033.82312750354</v>
      </c>
      <c r="D36" s="5">
        <v>239.43808649624083</v>
      </c>
      <c r="E36" s="5">
        <v>471.68699752131687</v>
      </c>
    </row>
    <row r="37" spans="1:5" x14ac:dyDescent="0.3">
      <c r="A37" s="4">
        <v>47543</v>
      </c>
      <c r="B37" s="5">
        <v>25629.493151709736</v>
      </c>
      <c r="C37" s="5">
        <v>115203.48150909279</v>
      </c>
      <c r="D37" s="5">
        <v>76.27825342770754</v>
      </c>
      <c r="E37" s="5">
        <v>282.36147428699212</v>
      </c>
    </row>
    <row r="38" spans="1:5" x14ac:dyDescent="0.3">
      <c r="A38" s="4">
        <v>47574</v>
      </c>
      <c r="B38" s="5">
        <v>-23705.377240081976</v>
      </c>
      <c r="C38" s="5">
        <v>67985.971294141433</v>
      </c>
      <c r="D38" s="5">
        <v>-67.34482170477834</v>
      </c>
      <c r="E38" s="5">
        <v>184.74448721234086</v>
      </c>
    </row>
    <row r="39" spans="1:5" x14ac:dyDescent="0.3">
      <c r="A39" s="4">
        <v>47604</v>
      </c>
      <c r="B39" s="5">
        <v>-67903.833180014815</v>
      </c>
      <c r="C39" s="5">
        <v>58229.902335420578</v>
      </c>
      <c r="D39" s="5">
        <v>-192.90861698867846</v>
      </c>
      <c r="E39" s="5">
        <v>148.54566922301169</v>
      </c>
    </row>
    <row r="40" spans="1:5" x14ac:dyDescent="0.3">
      <c r="A40" s="4">
        <v>47635</v>
      </c>
      <c r="B40" s="5">
        <v>4501.4362655261712</v>
      </c>
      <c r="C40" s="5">
        <v>99033.253783765103</v>
      </c>
      <c r="D40" s="5">
        <v>14.066988329769284</v>
      </c>
      <c r="E40" s="5">
        <v>247.58313445941275</v>
      </c>
    </row>
    <row r="41" spans="1:5" x14ac:dyDescent="0.3">
      <c r="A41" s="4">
        <v>47665</v>
      </c>
      <c r="B41" s="5">
        <v>42889.406752837131</v>
      </c>
      <c r="C41" s="5">
        <v>135878.18046439323</v>
      </c>
      <c r="D41" s="5">
        <v>121.84490554783275</v>
      </c>
      <c r="E41" s="5">
        <v>346.62801138875824</v>
      </c>
    </row>
    <row r="42" spans="1:5" x14ac:dyDescent="0.3">
      <c r="A42" s="4">
        <v>47696</v>
      </c>
      <c r="B42" s="5">
        <v>37685.140449146027</v>
      </c>
      <c r="C42" s="5">
        <v>118241.95319758926</v>
      </c>
      <c r="D42" s="5">
        <v>107.06005809416484</v>
      </c>
      <c r="E42" s="5">
        <v>301.63763570813586</v>
      </c>
    </row>
    <row r="43" spans="1:5" x14ac:dyDescent="0.3">
      <c r="A43" s="4">
        <v>47727</v>
      </c>
      <c r="B43" s="5">
        <v>16528.988132845847</v>
      </c>
      <c r="C43" s="5">
        <v>93744.084580825933</v>
      </c>
      <c r="D43" s="5">
        <v>51.653087915143274</v>
      </c>
      <c r="E43" s="5">
        <v>234.36021145206485</v>
      </c>
    </row>
    <row r="44" spans="1:5" x14ac:dyDescent="0.3">
      <c r="A44" s="4">
        <v>47757</v>
      </c>
      <c r="B44" s="5">
        <v>-4690.9008749430832</v>
      </c>
      <c r="C44" s="5">
        <v>69743.368351404235</v>
      </c>
      <c r="D44" s="5">
        <v>-12.747013247127944</v>
      </c>
      <c r="E44" s="5">
        <v>185.48768178564956</v>
      </c>
    </row>
    <row r="45" spans="1:5" x14ac:dyDescent="0.3">
      <c r="A45" s="4">
        <v>47788</v>
      </c>
      <c r="B45" s="5">
        <v>18308.457126635247</v>
      </c>
      <c r="C45" s="5">
        <v>92375.99821331467</v>
      </c>
      <c r="D45" s="5">
        <v>57.213928520735145</v>
      </c>
      <c r="E45" s="5">
        <v>230.93999553328666</v>
      </c>
    </row>
    <row r="46" spans="1:5" x14ac:dyDescent="0.3">
      <c r="A46" s="4">
        <v>47818</v>
      </c>
      <c r="B46" s="5">
        <v>80975.004783388169</v>
      </c>
      <c r="C46" s="5">
        <v>139411.53367215602</v>
      </c>
      <c r="D46" s="5">
        <v>240.99703804579812</v>
      </c>
      <c r="E46" s="5">
        <v>341.69493547097062</v>
      </c>
    </row>
    <row r="47" spans="1:5" x14ac:dyDescent="0.3">
      <c r="A47" s="3"/>
      <c r="B47" s="10" t="s">
        <v>20</v>
      </c>
      <c r="C47" s="11"/>
      <c r="D47" s="10" t="s">
        <v>21</v>
      </c>
      <c r="E47" s="11"/>
    </row>
    <row r="48" spans="1:5" ht="28" x14ac:dyDescent="0.3">
      <c r="A48" s="3" t="s">
        <v>0</v>
      </c>
      <c r="B48" s="3" t="s">
        <v>17</v>
      </c>
      <c r="C48" s="3" t="s">
        <v>18</v>
      </c>
      <c r="D48" s="3" t="s">
        <v>19</v>
      </c>
      <c r="E48" s="3" t="s">
        <v>18</v>
      </c>
    </row>
    <row r="49" spans="1:5" x14ac:dyDescent="0.3">
      <c r="A49" s="4">
        <v>47849</v>
      </c>
      <c r="B49" s="5">
        <v>106827.74799528632</v>
      </c>
      <c r="C49" s="5">
        <v>170382.40936919639</v>
      </c>
      <c r="D49" s="5">
        <v>303.4879204411543</v>
      </c>
      <c r="E49" s="5">
        <v>434.64900349284795</v>
      </c>
    </row>
    <row r="50" spans="1:5" x14ac:dyDescent="0.3">
      <c r="A50" s="4">
        <v>47880</v>
      </c>
      <c r="B50" s="5">
        <v>24242.332491374778</v>
      </c>
      <c r="C50" s="5">
        <v>127209.19748885778</v>
      </c>
      <c r="D50" s="5">
        <v>75.757289035546179</v>
      </c>
      <c r="E50" s="5">
        <v>361.389765593346</v>
      </c>
    </row>
    <row r="51" spans="1:5" x14ac:dyDescent="0.3">
      <c r="A51" s="4">
        <v>47908</v>
      </c>
      <c r="B51" s="5">
        <v>-24556.028655174152</v>
      </c>
      <c r="C51" s="5">
        <v>79589.0449007524</v>
      </c>
      <c r="D51" s="5">
        <v>-73.083418616589739</v>
      </c>
      <c r="E51" s="5">
        <v>195.07118848223627</v>
      </c>
    </row>
    <row r="52" spans="1:5" x14ac:dyDescent="0.3">
      <c r="A52" s="4">
        <v>47939</v>
      </c>
      <c r="B52" s="5">
        <v>-75714.236198064988</v>
      </c>
      <c r="C52" s="5">
        <v>39760.510457704004</v>
      </c>
      <c r="D52" s="5">
        <v>-215.09726192632098</v>
      </c>
      <c r="E52" s="5">
        <v>108.04486537419567</v>
      </c>
    </row>
    <row r="53" spans="1:5" x14ac:dyDescent="0.3">
      <c r="A53" s="4">
        <v>47969</v>
      </c>
      <c r="B53" s="5">
        <v>-116698.12956122466</v>
      </c>
      <c r="C53" s="5">
        <v>17543.890912791023</v>
      </c>
      <c r="D53" s="5">
        <v>-347.31586178935913</v>
      </c>
      <c r="E53" s="5">
        <v>42.999732629389761</v>
      </c>
    </row>
    <row r="54" spans="1:5" x14ac:dyDescent="0.3">
      <c r="A54" s="4">
        <v>48000</v>
      </c>
      <c r="B54" s="5">
        <v>-63325.237614402242</v>
      </c>
      <c r="C54" s="5">
        <v>60384.132810040566</v>
      </c>
      <c r="D54" s="5">
        <v>-188.46796909048285</v>
      </c>
      <c r="E54" s="5">
        <v>157.25034585948063</v>
      </c>
    </row>
    <row r="55" spans="1:5" x14ac:dyDescent="0.3">
      <c r="A55" s="4">
        <v>48030</v>
      </c>
      <c r="B55" s="5">
        <v>-27759.341471348795</v>
      </c>
      <c r="C55" s="5">
        <v>89693.241190776636</v>
      </c>
      <c r="D55" s="5">
        <v>-78.861765543604534</v>
      </c>
      <c r="E55" s="5">
        <v>228.80928875198123</v>
      </c>
    </row>
    <row r="56" spans="1:5" x14ac:dyDescent="0.3">
      <c r="A56" s="4">
        <v>48061</v>
      </c>
      <c r="B56" s="5">
        <v>-27912.58360107911</v>
      </c>
      <c r="C56" s="5">
        <v>74348.586032941515</v>
      </c>
      <c r="D56" s="5">
        <v>-83.073165479402107</v>
      </c>
      <c r="E56" s="5">
        <v>182.22692655132724</v>
      </c>
    </row>
    <row r="57" spans="1:5" x14ac:dyDescent="0.3">
      <c r="A57" s="4">
        <v>48092</v>
      </c>
      <c r="B57" s="5">
        <v>-41804.397146863492</v>
      </c>
      <c r="C57" s="5">
        <v>54597.473298318815</v>
      </c>
      <c r="D57" s="5">
        <v>-124.41784865137944</v>
      </c>
      <c r="E57" s="5">
        <v>142.18092004770526</v>
      </c>
    </row>
    <row r="58" spans="1:5" x14ac:dyDescent="0.3">
      <c r="A58" s="4">
        <v>48122</v>
      </c>
      <c r="B58" s="5">
        <v>-58201.863673327272</v>
      </c>
      <c r="C58" s="5">
        <v>41747.384055958864</v>
      </c>
      <c r="D58" s="5">
        <v>-158.15723824273715</v>
      </c>
      <c r="E58" s="5">
        <v>111.03027674457145</v>
      </c>
    </row>
    <row r="59" spans="1:5" x14ac:dyDescent="0.3">
      <c r="A59" s="4">
        <v>48153</v>
      </c>
      <c r="B59" s="5">
        <v>-23686.204158641627</v>
      </c>
      <c r="C59" s="5">
        <v>56296.84109072206</v>
      </c>
      <c r="D59" s="5">
        <v>-77.915145258689563</v>
      </c>
      <c r="E59" s="5">
        <v>135.32894492962035</v>
      </c>
    </row>
    <row r="60" spans="1:5" x14ac:dyDescent="0.3">
      <c r="A60" s="4">
        <v>48183</v>
      </c>
      <c r="B60" s="5">
        <v>39418.213082530157</v>
      </c>
      <c r="C60" s="5">
        <v>102625.69388069438</v>
      </c>
      <c r="D60" s="5">
        <v>111.98355989355159</v>
      </c>
      <c r="E60" s="5">
        <v>261.80023949156731</v>
      </c>
    </row>
    <row r="61" spans="1:5" x14ac:dyDescent="0.3">
      <c r="A61" s="4">
        <v>48214</v>
      </c>
      <c r="B61" s="5">
        <v>60803.852651664412</v>
      </c>
      <c r="C61" s="5">
        <v>127849.4121453478</v>
      </c>
      <c r="D61" s="5">
        <v>180.96384717757266</v>
      </c>
      <c r="E61" s="5">
        <v>313.35640231702894</v>
      </c>
    </row>
    <row r="62" spans="1:5" x14ac:dyDescent="0.3">
      <c r="A62" s="4">
        <v>48245</v>
      </c>
      <c r="B62" s="5">
        <v>-27540.314663795063</v>
      </c>
      <c r="C62" s="5">
        <v>81746.304273055837</v>
      </c>
      <c r="D62" s="5">
        <v>-86.063483324359566</v>
      </c>
      <c r="E62" s="5">
        <v>217.41038370493573</v>
      </c>
    </row>
    <row r="63" spans="1:5" x14ac:dyDescent="0.3">
      <c r="A63" s="4">
        <v>48274</v>
      </c>
      <c r="B63" s="5">
        <v>-75697.717394277468</v>
      </c>
      <c r="C63" s="5">
        <v>45849.057920709252</v>
      </c>
      <c r="D63" s="5">
        <v>-205.70031900618878</v>
      </c>
      <c r="E63" s="5">
        <v>121.93898383167354</v>
      </c>
    </row>
    <row r="64" spans="1:5" x14ac:dyDescent="0.3">
      <c r="A64" s="4">
        <v>48305</v>
      </c>
      <c r="B64" s="5">
        <v>-126439.99955714121</v>
      </c>
      <c r="C64" s="5">
        <v>11091.217453217376</v>
      </c>
      <c r="D64" s="5">
        <v>-359.20454419642391</v>
      </c>
      <c r="E64" s="5">
        <v>30.139177862003738</v>
      </c>
    </row>
    <row r="65" spans="1:5" x14ac:dyDescent="0.3">
      <c r="A65" s="4">
        <v>48335</v>
      </c>
      <c r="B65" s="5">
        <v>-160731.64227024678</v>
      </c>
      <c r="C65" s="5">
        <v>-26938.60836425277</v>
      </c>
      <c r="D65" s="5">
        <v>-502.28638209452117</v>
      </c>
      <c r="E65" s="5">
        <v>-63.534453689275402</v>
      </c>
    </row>
  </sheetData>
  <mergeCells count="4">
    <mergeCell ref="B2:C2"/>
    <mergeCell ref="D2:E2"/>
    <mergeCell ref="B47:C47"/>
    <mergeCell ref="D47:E47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6CB49-E39C-4DC2-A55C-AF4CF172060A}">
  <dimension ref="A1:G65"/>
  <sheetViews>
    <sheetView topLeftCell="A35" zoomScaleNormal="100" workbookViewId="0">
      <selection activeCell="E45" sqref="E45"/>
    </sheetView>
  </sheetViews>
  <sheetFormatPr defaultColWidth="8.81640625" defaultRowHeight="14" x14ac:dyDescent="0.3"/>
  <cols>
    <col min="1" max="1" width="12.453125" style="6" bestFit="1" customWidth="1"/>
    <col min="2" max="2" width="9.6328125" style="6" bestFit="1" customWidth="1"/>
    <col min="3" max="3" width="9.1796875" style="6" bestFit="1" customWidth="1"/>
    <col min="4" max="5" width="9.1796875" style="6" customWidth="1"/>
    <col min="6" max="6" width="10" style="6" customWidth="1"/>
    <col min="7" max="7" width="9.81640625" style="6" customWidth="1"/>
    <col min="8" max="16384" width="8.81640625" style="1"/>
  </cols>
  <sheetData>
    <row r="1" spans="1:7" x14ac:dyDescent="0.3">
      <c r="A1" s="7" t="s">
        <v>24</v>
      </c>
    </row>
    <row r="2" spans="1:7" s="2" customFormat="1" ht="13.75" customHeight="1" x14ac:dyDescent="0.3">
      <c r="A2" s="3"/>
      <c r="B2" s="10" t="s">
        <v>25</v>
      </c>
      <c r="C2" s="12"/>
      <c r="D2" s="12"/>
      <c r="E2" s="12"/>
      <c r="F2" s="12"/>
      <c r="G2" s="11"/>
    </row>
    <row r="3" spans="1:7" s="2" customFormat="1" ht="84" x14ac:dyDescent="0.3">
      <c r="A3" s="3" t="s">
        <v>0</v>
      </c>
      <c r="B3" s="3" t="s">
        <v>26</v>
      </c>
      <c r="C3" s="3" t="s">
        <v>57</v>
      </c>
      <c r="D3" s="3" t="s">
        <v>58</v>
      </c>
      <c r="E3" s="3" t="s">
        <v>59</v>
      </c>
      <c r="F3" s="3" t="s">
        <v>27</v>
      </c>
      <c r="G3" s="3" t="s">
        <v>28</v>
      </c>
    </row>
    <row r="4" spans="1:7" x14ac:dyDescent="0.3">
      <c r="A4" s="4">
        <v>46539</v>
      </c>
      <c r="B4" s="5">
        <v>682.99080862956714</v>
      </c>
      <c r="C4" s="5">
        <v>200</v>
      </c>
      <c r="D4" s="5">
        <v>225</v>
      </c>
      <c r="E4" s="5">
        <v>50</v>
      </c>
      <c r="F4" s="5">
        <v>42.852272727272727</v>
      </c>
      <c r="G4" s="5">
        <f>B4-SUM(C4:F4)</f>
        <v>165.13853590229439</v>
      </c>
    </row>
    <row r="5" spans="1:7" x14ac:dyDescent="0.3">
      <c r="A5" s="4">
        <v>46569</v>
      </c>
      <c r="B5" s="5">
        <v>871.63273501271192</v>
      </c>
      <c r="C5" s="5">
        <v>275</v>
      </c>
      <c r="D5" s="5">
        <v>275</v>
      </c>
      <c r="E5" s="5">
        <v>75</v>
      </c>
      <c r="F5" s="5">
        <v>29.172619047619047</v>
      </c>
      <c r="G5" s="5">
        <f t="shared" ref="G5:G65" si="0">B5-SUM(C5:F5)</f>
        <v>217.46011596509288</v>
      </c>
    </row>
    <row r="6" spans="1:7" x14ac:dyDescent="0.3">
      <c r="A6" s="4">
        <v>46600</v>
      </c>
      <c r="B6" s="5">
        <v>792.29327202770389</v>
      </c>
      <c r="C6" s="5">
        <v>250</v>
      </c>
      <c r="D6" s="5">
        <v>250</v>
      </c>
      <c r="E6" s="5">
        <v>75</v>
      </c>
      <c r="F6" s="5">
        <v>30.12784090909091</v>
      </c>
      <c r="G6" s="5">
        <f t="shared" si="0"/>
        <v>187.16543111861301</v>
      </c>
    </row>
    <row r="7" spans="1:7" x14ac:dyDescent="0.3">
      <c r="A7" s="4">
        <v>46631</v>
      </c>
      <c r="B7" s="5">
        <v>701.69378062222324</v>
      </c>
      <c r="C7" s="5">
        <v>150</v>
      </c>
      <c r="D7" s="5">
        <v>150</v>
      </c>
      <c r="E7" s="5">
        <v>0</v>
      </c>
      <c r="F7" s="5">
        <v>41.538690476190474</v>
      </c>
      <c r="G7" s="5">
        <f t="shared" si="0"/>
        <v>360.15509014603276</v>
      </c>
    </row>
    <row r="8" spans="1:7" x14ac:dyDescent="0.3">
      <c r="A8" s="4">
        <v>46661</v>
      </c>
      <c r="B8" s="5">
        <v>538.24778254127887</v>
      </c>
      <c r="C8" s="5">
        <v>75</v>
      </c>
      <c r="D8" s="5">
        <v>100</v>
      </c>
      <c r="E8" s="5">
        <v>25</v>
      </c>
      <c r="F8" s="5">
        <v>77.99702380952381</v>
      </c>
      <c r="G8" s="5">
        <f t="shared" si="0"/>
        <v>260.25075873175507</v>
      </c>
    </row>
    <row r="9" spans="1:7" x14ac:dyDescent="0.3">
      <c r="A9" s="4">
        <v>46692</v>
      </c>
      <c r="B9" s="5">
        <v>560.33602205697412</v>
      </c>
      <c r="C9" s="5">
        <v>75</v>
      </c>
      <c r="D9" s="5">
        <v>100</v>
      </c>
      <c r="E9" s="5">
        <v>25</v>
      </c>
      <c r="F9" s="5">
        <v>84.55952380952381</v>
      </c>
      <c r="G9" s="5">
        <f t="shared" si="0"/>
        <v>275.77649824745032</v>
      </c>
    </row>
    <row r="10" spans="1:7" x14ac:dyDescent="0.3">
      <c r="A10" s="4">
        <v>46722</v>
      </c>
      <c r="B10" s="5">
        <v>760.45188425425135</v>
      </c>
      <c r="C10" s="5">
        <v>150</v>
      </c>
      <c r="D10" s="5">
        <v>125</v>
      </c>
      <c r="E10" s="5">
        <v>50</v>
      </c>
      <c r="F10" s="5">
        <v>67.173913043478265</v>
      </c>
      <c r="G10" s="5">
        <f t="shared" si="0"/>
        <v>368.2779712107731</v>
      </c>
    </row>
    <row r="11" spans="1:7" x14ac:dyDescent="0.3">
      <c r="A11" s="4">
        <v>46753</v>
      </c>
      <c r="B11" s="5">
        <v>903.28482354784046</v>
      </c>
      <c r="C11" s="5">
        <v>150</v>
      </c>
      <c r="D11" s="5">
        <v>175</v>
      </c>
      <c r="E11" s="5">
        <v>50</v>
      </c>
      <c r="F11" s="5">
        <v>81.93154761904762</v>
      </c>
      <c r="G11" s="5">
        <f t="shared" si="0"/>
        <v>446.35327592879287</v>
      </c>
    </row>
    <row r="12" spans="1:7" x14ac:dyDescent="0.3">
      <c r="A12" s="4">
        <v>46784</v>
      </c>
      <c r="B12" s="5">
        <v>700.8602136392343</v>
      </c>
      <c r="C12" s="5">
        <v>150</v>
      </c>
      <c r="D12" s="5">
        <v>125</v>
      </c>
      <c r="E12" s="5">
        <v>0</v>
      </c>
      <c r="F12" s="5">
        <v>68.797619047619051</v>
      </c>
      <c r="G12" s="5">
        <f t="shared" si="0"/>
        <v>357.06259459161527</v>
      </c>
    </row>
    <row r="13" spans="1:7" x14ac:dyDescent="0.3">
      <c r="A13" s="4">
        <v>46813</v>
      </c>
      <c r="B13" s="5">
        <v>508.64892328957643</v>
      </c>
      <c r="C13" s="5">
        <v>75</v>
      </c>
      <c r="D13" s="5">
        <v>100</v>
      </c>
      <c r="E13" s="5">
        <v>0</v>
      </c>
      <c r="F13" s="5">
        <v>75.711956521739125</v>
      </c>
      <c r="G13" s="5">
        <f t="shared" si="0"/>
        <v>257.9369667678373</v>
      </c>
    </row>
    <row r="14" spans="1:7" x14ac:dyDescent="0.3">
      <c r="A14" s="4">
        <v>46844</v>
      </c>
      <c r="B14" s="5">
        <v>349.32955044849365</v>
      </c>
      <c r="C14" s="5">
        <v>25</v>
      </c>
      <c r="D14" s="5">
        <v>75</v>
      </c>
      <c r="E14" s="5">
        <v>0</v>
      </c>
      <c r="F14" s="5">
        <v>98.53125</v>
      </c>
      <c r="G14" s="5">
        <f t="shared" si="0"/>
        <v>150.79830044849365</v>
      </c>
    </row>
    <row r="15" spans="1:7" x14ac:dyDescent="0.3">
      <c r="A15" s="4">
        <v>46874</v>
      </c>
      <c r="B15" s="5">
        <v>235.51721810412366</v>
      </c>
      <c r="C15" s="5">
        <v>25</v>
      </c>
      <c r="D15" s="5">
        <v>75</v>
      </c>
      <c r="E15" s="5">
        <v>0</v>
      </c>
      <c r="F15" s="5">
        <v>66.340909090909093</v>
      </c>
      <c r="G15" s="5">
        <f t="shared" si="0"/>
        <v>69.176309013214563</v>
      </c>
    </row>
    <row r="16" spans="1:7" x14ac:dyDescent="0.3">
      <c r="A16" s="4">
        <v>46905</v>
      </c>
      <c r="B16" s="5">
        <v>584.57018652775992</v>
      </c>
      <c r="C16" s="5">
        <v>0</v>
      </c>
      <c r="D16" s="5">
        <v>75</v>
      </c>
      <c r="E16" s="5">
        <v>50</v>
      </c>
      <c r="F16" s="5">
        <v>42.852272727272727</v>
      </c>
      <c r="G16" s="5">
        <f t="shared" si="0"/>
        <v>416.71791380048717</v>
      </c>
    </row>
    <row r="17" spans="1:7" x14ac:dyDescent="0.3">
      <c r="A17" s="4">
        <v>46935</v>
      </c>
      <c r="B17" s="5">
        <v>775.75896814688736</v>
      </c>
      <c r="C17" s="5">
        <v>0</v>
      </c>
      <c r="D17" s="5">
        <v>125</v>
      </c>
      <c r="E17" s="5">
        <v>75</v>
      </c>
      <c r="F17" s="5">
        <v>30.631250000000001</v>
      </c>
      <c r="G17" s="5">
        <f t="shared" si="0"/>
        <v>545.12771814688733</v>
      </c>
    </row>
    <row r="18" spans="1:7" x14ac:dyDescent="0.3">
      <c r="A18" s="4">
        <v>46966</v>
      </c>
      <c r="B18" s="5">
        <v>703.73009396439443</v>
      </c>
      <c r="C18" s="5">
        <v>0</v>
      </c>
      <c r="D18" s="5">
        <v>125</v>
      </c>
      <c r="E18" s="5">
        <v>50</v>
      </c>
      <c r="F18" s="5">
        <v>28.817934782608695</v>
      </c>
      <c r="G18" s="5">
        <f t="shared" si="0"/>
        <v>499.91215918178574</v>
      </c>
    </row>
    <row r="19" spans="1:7" x14ac:dyDescent="0.3">
      <c r="A19" s="4">
        <v>46997</v>
      </c>
      <c r="B19" s="5">
        <v>619.96523602061109</v>
      </c>
      <c r="C19" s="5">
        <v>0</v>
      </c>
      <c r="D19" s="5">
        <v>75</v>
      </c>
      <c r="E19" s="5">
        <v>25</v>
      </c>
      <c r="F19" s="5">
        <v>43.615625000000001</v>
      </c>
      <c r="G19" s="5">
        <f t="shared" si="0"/>
        <v>476.34961102061106</v>
      </c>
    </row>
    <row r="20" spans="1:7" x14ac:dyDescent="0.3">
      <c r="A20" s="4">
        <v>47027</v>
      </c>
      <c r="B20" s="5">
        <v>465.0791817421474</v>
      </c>
      <c r="C20" s="5">
        <v>0</v>
      </c>
      <c r="D20" s="5">
        <v>0</v>
      </c>
      <c r="E20" s="5">
        <v>50</v>
      </c>
      <c r="F20" s="5">
        <v>74.451704545454547</v>
      </c>
      <c r="G20" s="5">
        <f t="shared" si="0"/>
        <v>340.62747719669284</v>
      </c>
    </row>
    <row r="21" spans="1:7" x14ac:dyDescent="0.3">
      <c r="A21" s="4">
        <v>47058</v>
      </c>
      <c r="B21" s="5">
        <v>508.48545903008466</v>
      </c>
      <c r="C21" s="5">
        <v>0</v>
      </c>
      <c r="D21" s="5">
        <v>0</v>
      </c>
      <c r="E21" s="5">
        <v>50</v>
      </c>
      <c r="F21" s="5">
        <v>84.55952380952381</v>
      </c>
      <c r="G21" s="5">
        <f t="shared" si="0"/>
        <v>373.92593522056086</v>
      </c>
    </row>
    <row r="22" spans="1:7" x14ac:dyDescent="0.3">
      <c r="A22" s="4">
        <v>47088</v>
      </c>
      <c r="B22" s="5">
        <v>699.10034167872072</v>
      </c>
      <c r="C22" s="5">
        <v>0</v>
      </c>
      <c r="D22" s="5">
        <v>25</v>
      </c>
      <c r="E22" s="5">
        <v>75</v>
      </c>
      <c r="F22" s="5">
        <v>77.25</v>
      </c>
      <c r="G22" s="5">
        <f t="shared" si="0"/>
        <v>521.85034167872072</v>
      </c>
    </row>
    <row r="23" spans="1:7" x14ac:dyDescent="0.3">
      <c r="A23" s="4">
        <v>47119</v>
      </c>
      <c r="B23" s="5">
        <v>853.2333185090913</v>
      </c>
      <c r="C23" s="5">
        <v>0</v>
      </c>
      <c r="D23" s="5">
        <v>50</v>
      </c>
      <c r="E23" s="5">
        <v>75</v>
      </c>
      <c r="F23" s="5">
        <v>78.20738636363636</v>
      </c>
      <c r="G23" s="5">
        <f t="shared" si="0"/>
        <v>650.02593214545493</v>
      </c>
    </row>
    <row r="24" spans="1:7" x14ac:dyDescent="0.3">
      <c r="A24" s="4">
        <v>47150</v>
      </c>
      <c r="B24" s="5">
        <v>659.52915345722317</v>
      </c>
      <c r="C24" s="5">
        <v>0</v>
      </c>
      <c r="D24" s="5">
        <v>25</v>
      </c>
      <c r="E24" s="5">
        <v>75</v>
      </c>
      <c r="F24" s="5">
        <v>72.237499999999997</v>
      </c>
      <c r="G24" s="5">
        <f t="shared" si="0"/>
        <v>487.29165345722316</v>
      </c>
    </row>
    <row r="25" spans="1:7" x14ac:dyDescent="0.3">
      <c r="A25" s="4">
        <v>47178</v>
      </c>
      <c r="B25" s="5">
        <v>436.16219469103049</v>
      </c>
      <c r="C25" s="5">
        <v>0</v>
      </c>
      <c r="D25" s="5">
        <v>0</v>
      </c>
      <c r="E25" s="5">
        <v>25</v>
      </c>
      <c r="F25" s="5">
        <v>79.153409090909093</v>
      </c>
      <c r="G25" s="5">
        <f t="shared" si="0"/>
        <v>332.00878560012143</v>
      </c>
    </row>
    <row r="26" spans="1:7" x14ac:dyDescent="0.3">
      <c r="A26" s="4">
        <v>47209</v>
      </c>
      <c r="B26" s="5">
        <v>272.7810995152318</v>
      </c>
      <c r="C26" s="5">
        <v>0</v>
      </c>
      <c r="D26" s="5">
        <v>0</v>
      </c>
      <c r="E26" s="5">
        <v>0</v>
      </c>
      <c r="F26" s="5">
        <v>93.839285714285708</v>
      </c>
      <c r="G26" s="5">
        <f t="shared" si="0"/>
        <v>178.94181380094608</v>
      </c>
    </row>
    <row r="27" spans="1:7" x14ac:dyDescent="0.3">
      <c r="A27" s="4">
        <v>47239</v>
      </c>
      <c r="B27" s="5">
        <v>145.2631104120978</v>
      </c>
      <c r="C27" s="5">
        <v>0</v>
      </c>
      <c r="D27" s="5">
        <v>0</v>
      </c>
      <c r="E27" s="5">
        <v>0</v>
      </c>
      <c r="F27" s="5">
        <v>66.340909090909093</v>
      </c>
      <c r="G27" s="5">
        <f t="shared" si="0"/>
        <v>78.922201321188709</v>
      </c>
    </row>
    <row r="28" spans="1:7" x14ac:dyDescent="0.3">
      <c r="A28" s="4">
        <v>47270</v>
      </c>
      <c r="B28" s="5">
        <v>489.29238438425756</v>
      </c>
      <c r="C28" s="5">
        <v>0</v>
      </c>
      <c r="D28" s="5">
        <v>0</v>
      </c>
      <c r="E28" s="5">
        <v>0</v>
      </c>
      <c r="F28" s="5">
        <v>44.892857142857146</v>
      </c>
      <c r="G28" s="5">
        <f t="shared" si="0"/>
        <v>444.39952724140039</v>
      </c>
    </row>
    <row r="29" spans="1:7" x14ac:dyDescent="0.3">
      <c r="A29" s="4">
        <v>47300</v>
      </c>
      <c r="B29" s="5">
        <v>672.70157716301048</v>
      </c>
      <c r="C29" s="5">
        <v>0</v>
      </c>
      <c r="D29" s="5">
        <v>0</v>
      </c>
      <c r="E29" s="5">
        <v>0</v>
      </c>
      <c r="F29" s="5">
        <v>29.172619047619047</v>
      </c>
      <c r="G29" s="5">
        <f t="shared" si="0"/>
        <v>643.52895811539145</v>
      </c>
    </row>
    <row r="30" spans="1:7" x14ac:dyDescent="0.3">
      <c r="A30" s="4">
        <v>47331</v>
      </c>
      <c r="B30" s="5">
        <v>621.88440401984519</v>
      </c>
      <c r="C30" s="5">
        <v>0</v>
      </c>
      <c r="D30" s="5">
        <v>0</v>
      </c>
      <c r="E30" s="5">
        <v>0</v>
      </c>
      <c r="F30" s="5">
        <v>28.817934782608695</v>
      </c>
      <c r="G30" s="5">
        <f t="shared" si="0"/>
        <v>593.06646923723645</v>
      </c>
    </row>
    <row r="31" spans="1:7" x14ac:dyDescent="0.3">
      <c r="A31" s="4">
        <v>47362</v>
      </c>
      <c r="B31" s="5">
        <v>540.71221862060145</v>
      </c>
      <c r="C31" s="5">
        <v>0</v>
      </c>
      <c r="D31" s="5">
        <v>0</v>
      </c>
      <c r="E31" s="5">
        <v>0</v>
      </c>
      <c r="F31" s="5">
        <v>45.911184210526315</v>
      </c>
      <c r="G31" s="5">
        <f t="shared" si="0"/>
        <v>494.80103441007515</v>
      </c>
    </row>
    <row r="32" spans="1:7" x14ac:dyDescent="0.3">
      <c r="A32" s="4">
        <v>47392</v>
      </c>
      <c r="B32" s="5">
        <v>394.35200066911921</v>
      </c>
      <c r="C32" s="5">
        <v>0</v>
      </c>
      <c r="D32" s="5">
        <v>0</v>
      </c>
      <c r="E32" s="5">
        <v>0</v>
      </c>
      <c r="F32" s="5">
        <v>71.214673913043484</v>
      </c>
      <c r="G32" s="5">
        <f t="shared" si="0"/>
        <v>323.13732675607571</v>
      </c>
    </row>
    <row r="33" spans="1:7" x14ac:dyDescent="0.3">
      <c r="A33" s="4">
        <v>47423</v>
      </c>
      <c r="B33" s="5">
        <v>449.19075647626534</v>
      </c>
      <c r="C33" s="5">
        <v>0</v>
      </c>
      <c r="D33" s="5">
        <v>0</v>
      </c>
      <c r="E33" s="5">
        <v>0</v>
      </c>
      <c r="F33" s="5">
        <v>84.55952380952381</v>
      </c>
      <c r="G33" s="5">
        <f t="shared" si="0"/>
        <v>364.63123266674154</v>
      </c>
    </row>
    <row r="34" spans="1:7" x14ac:dyDescent="0.3">
      <c r="A34" s="4">
        <v>47453</v>
      </c>
      <c r="B34" s="5">
        <v>666.24625450702524</v>
      </c>
      <c r="C34" s="5">
        <v>0</v>
      </c>
      <c r="D34" s="5">
        <v>0</v>
      </c>
      <c r="E34" s="5">
        <v>0</v>
      </c>
      <c r="F34" s="5">
        <v>77.25</v>
      </c>
      <c r="G34" s="5">
        <f t="shared" si="0"/>
        <v>588.99625450702524</v>
      </c>
    </row>
    <row r="35" spans="1:7" x14ac:dyDescent="0.3">
      <c r="A35" s="4">
        <v>47484</v>
      </c>
      <c r="B35" s="5">
        <v>811.6332826943418</v>
      </c>
      <c r="C35" s="5">
        <v>0</v>
      </c>
      <c r="D35" s="5">
        <v>0</v>
      </c>
      <c r="E35" s="5">
        <v>0</v>
      </c>
      <c r="F35" s="5">
        <v>78.20738636363636</v>
      </c>
      <c r="G35" s="5">
        <f t="shared" si="0"/>
        <v>733.42589633070543</v>
      </c>
    </row>
    <row r="36" spans="1:7" x14ac:dyDescent="0.3">
      <c r="A36" s="4">
        <v>47515</v>
      </c>
      <c r="B36" s="5">
        <v>587.46472044264124</v>
      </c>
      <c r="C36" s="5">
        <v>0</v>
      </c>
      <c r="D36" s="5">
        <v>0</v>
      </c>
      <c r="E36" s="5">
        <v>0</v>
      </c>
      <c r="F36" s="5">
        <v>72.237499999999997</v>
      </c>
      <c r="G36" s="5">
        <f t="shared" si="0"/>
        <v>515.22722044264128</v>
      </c>
    </row>
    <row r="37" spans="1:7" x14ac:dyDescent="0.3">
      <c r="A37" s="4">
        <v>47543</v>
      </c>
      <c r="B37" s="5">
        <v>367.79424291225484</v>
      </c>
      <c r="C37" s="5">
        <v>0</v>
      </c>
      <c r="D37" s="5">
        <v>0</v>
      </c>
      <c r="E37" s="5">
        <v>0</v>
      </c>
      <c r="F37" s="5">
        <v>82.922619047619051</v>
      </c>
      <c r="G37" s="5">
        <f t="shared" si="0"/>
        <v>284.87162386463581</v>
      </c>
    </row>
    <row r="38" spans="1:7" x14ac:dyDescent="0.3">
      <c r="A38" s="4">
        <v>47574</v>
      </c>
      <c r="B38" s="5">
        <v>194.96804594043161</v>
      </c>
      <c r="C38" s="5">
        <v>0</v>
      </c>
      <c r="D38" s="5">
        <v>0</v>
      </c>
      <c r="E38" s="5">
        <v>0</v>
      </c>
      <c r="F38" s="5">
        <v>89.57386363636364</v>
      </c>
      <c r="G38" s="5">
        <f t="shared" si="0"/>
        <v>105.39418230406797</v>
      </c>
    </row>
    <row r="39" spans="1:7" x14ac:dyDescent="0.3">
      <c r="A39" s="4">
        <v>47604</v>
      </c>
      <c r="B39" s="5">
        <v>53.755872156033824</v>
      </c>
      <c r="C39" s="5">
        <v>0</v>
      </c>
      <c r="D39" s="5">
        <v>0</v>
      </c>
      <c r="E39" s="5">
        <v>0</v>
      </c>
      <c r="F39" s="5">
        <v>66.340909090909093</v>
      </c>
      <c r="G39" s="5">
        <f t="shared" si="0"/>
        <v>-12.585036934875269</v>
      </c>
    </row>
    <row r="40" spans="1:7" x14ac:dyDescent="0.3">
      <c r="A40" s="4">
        <v>47635</v>
      </c>
      <c r="B40" s="5">
        <v>395.41403389510907</v>
      </c>
      <c r="C40" s="5">
        <v>0</v>
      </c>
      <c r="D40" s="5">
        <v>0</v>
      </c>
      <c r="E40" s="5">
        <v>0</v>
      </c>
      <c r="F40" s="5">
        <v>47.137500000000003</v>
      </c>
      <c r="G40" s="5">
        <f t="shared" si="0"/>
        <v>348.27653389510908</v>
      </c>
    </row>
    <row r="41" spans="1:7" x14ac:dyDescent="0.3">
      <c r="A41" s="4">
        <v>47665</v>
      </c>
      <c r="B41" s="5">
        <v>562.55160176425079</v>
      </c>
      <c r="C41" s="5">
        <v>0</v>
      </c>
      <c r="D41" s="5">
        <v>0</v>
      </c>
      <c r="E41" s="5">
        <v>0</v>
      </c>
      <c r="F41" s="5">
        <v>27.84659090909091</v>
      </c>
      <c r="G41" s="5">
        <f t="shared" si="0"/>
        <v>534.70501085515991</v>
      </c>
    </row>
    <row r="42" spans="1:7" x14ac:dyDescent="0.3">
      <c r="A42" s="4">
        <v>47696</v>
      </c>
      <c r="B42" s="5">
        <v>540.87151852485738</v>
      </c>
      <c r="C42" s="5">
        <v>0</v>
      </c>
      <c r="D42" s="5">
        <v>0</v>
      </c>
      <c r="E42" s="5">
        <v>0</v>
      </c>
      <c r="F42" s="5">
        <v>30.12784090909091</v>
      </c>
      <c r="G42" s="5">
        <f t="shared" si="0"/>
        <v>510.74367761576644</v>
      </c>
    </row>
    <row r="43" spans="1:7" x14ac:dyDescent="0.3">
      <c r="A43" s="3"/>
      <c r="B43" s="10" t="s">
        <v>25</v>
      </c>
      <c r="C43" s="12"/>
      <c r="D43" s="12"/>
      <c r="E43" s="12"/>
      <c r="F43" s="12"/>
      <c r="G43" s="11"/>
    </row>
    <row r="44" spans="1:7" ht="84" x14ac:dyDescent="0.3">
      <c r="A44" s="3" t="s">
        <v>0</v>
      </c>
      <c r="B44" s="3" t="s">
        <v>26</v>
      </c>
      <c r="C44" s="3" t="s">
        <v>57</v>
      </c>
      <c r="D44" s="3" t="s">
        <v>58</v>
      </c>
      <c r="E44" s="3" t="s">
        <v>59</v>
      </c>
      <c r="F44" s="3" t="s">
        <v>27</v>
      </c>
      <c r="G44" s="3" t="s">
        <v>28</v>
      </c>
    </row>
    <row r="45" spans="1:7" x14ac:dyDescent="0.3">
      <c r="A45" s="4">
        <v>47727</v>
      </c>
      <c r="B45" s="5">
        <v>465.04577556423271</v>
      </c>
      <c r="C45" s="5">
        <v>0</v>
      </c>
      <c r="D45" s="5">
        <v>0</v>
      </c>
      <c r="E45" s="5">
        <v>0</v>
      </c>
      <c r="F45" s="5">
        <v>43.615625000000001</v>
      </c>
      <c r="G45" s="5">
        <f t="shared" si="0"/>
        <v>421.43015056423269</v>
      </c>
    </row>
    <row r="46" spans="1:7" x14ac:dyDescent="0.3">
      <c r="A46" s="4">
        <v>47757</v>
      </c>
      <c r="B46" s="5">
        <v>324.59422220899597</v>
      </c>
      <c r="C46" s="5">
        <v>0</v>
      </c>
      <c r="D46" s="5">
        <v>0</v>
      </c>
      <c r="E46" s="5">
        <v>0</v>
      </c>
      <c r="F46" s="5">
        <v>71.214673913043484</v>
      </c>
      <c r="G46" s="5">
        <f t="shared" si="0"/>
        <v>253.37954829595247</v>
      </c>
    </row>
    <row r="47" spans="1:7" x14ac:dyDescent="0.3">
      <c r="A47" s="4">
        <v>47788</v>
      </c>
      <c r="B47" s="5">
        <v>397.82448482301896</v>
      </c>
      <c r="C47" s="5">
        <v>0</v>
      </c>
      <c r="D47" s="5">
        <v>0</v>
      </c>
      <c r="E47" s="5">
        <v>0</v>
      </c>
      <c r="F47" s="5">
        <v>88.787499999999994</v>
      </c>
      <c r="G47" s="5">
        <f t="shared" si="0"/>
        <v>309.036984823019</v>
      </c>
    </row>
    <row r="48" spans="1:7" x14ac:dyDescent="0.3">
      <c r="A48" s="4">
        <v>47818</v>
      </c>
      <c r="B48" s="5">
        <v>627.7242596843065</v>
      </c>
      <c r="C48" s="5">
        <v>0</v>
      </c>
      <c r="D48" s="5">
        <v>0</v>
      </c>
      <c r="E48" s="5">
        <v>0</v>
      </c>
      <c r="F48" s="5">
        <v>73.571428571428569</v>
      </c>
      <c r="G48" s="5">
        <f t="shared" si="0"/>
        <v>554.15283111287795</v>
      </c>
    </row>
    <row r="49" spans="1:7" x14ac:dyDescent="0.3">
      <c r="A49" s="4">
        <v>47849</v>
      </c>
      <c r="B49" s="5">
        <v>745.08478438723546</v>
      </c>
      <c r="C49" s="5">
        <v>0</v>
      </c>
      <c r="D49" s="5">
        <v>0</v>
      </c>
      <c r="E49" s="5">
        <v>0</v>
      </c>
      <c r="F49" s="5">
        <v>78.20738636363636</v>
      </c>
      <c r="G49" s="5">
        <f t="shared" si="0"/>
        <v>666.87739802359908</v>
      </c>
    </row>
    <row r="50" spans="1:7" x14ac:dyDescent="0.3">
      <c r="A50" s="4">
        <v>47880</v>
      </c>
      <c r="B50" s="5">
        <v>507.27767963489111</v>
      </c>
      <c r="C50" s="5">
        <v>0</v>
      </c>
      <c r="D50" s="5">
        <v>0</v>
      </c>
      <c r="E50" s="5">
        <v>0</v>
      </c>
      <c r="F50" s="5">
        <v>72.237499999999997</v>
      </c>
      <c r="G50" s="5">
        <f t="shared" si="0"/>
        <v>435.0401796348911</v>
      </c>
    </row>
    <row r="51" spans="1:7" x14ac:dyDescent="0.3">
      <c r="A51" s="4">
        <v>47908</v>
      </c>
      <c r="B51" s="5">
        <v>276.90518282704147</v>
      </c>
      <c r="C51" s="5">
        <v>0</v>
      </c>
      <c r="D51" s="5">
        <v>0</v>
      </c>
      <c r="E51" s="5">
        <v>0</v>
      </c>
      <c r="F51" s="5">
        <v>82.922619047619051</v>
      </c>
      <c r="G51" s="5">
        <f t="shared" si="0"/>
        <v>193.98256377942243</v>
      </c>
    </row>
    <row r="52" spans="1:7" x14ac:dyDescent="0.3">
      <c r="A52" s="4">
        <v>47939</v>
      </c>
      <c r="B52" s="5">
        <v>99.024333090973855</v>
      </c>
      <c r="C52" s="5">
        <v>0</v>
      </c>
      <c r="D52" s="5">
        <v>0</v>
      </c>
      <c r="E52" s="5">
        <v>0</v>
      </c>
      <c r="F52" s="5">
        <v>89.57386363636364</v>
      </c>
      <c r="G52" s="5">
        <f t="shared" si="0"/>
        <v>9.4504694546102144</v>
      </c>
    </row>
    <row r="53" spans="1:7" x14ac:dyDescent="0.3">
      <c r="A53" s="4">
        <v>47969</v>
      </c>
      <c r="B53" s="5">
        <v>-48.512234497548739</v>
      </c>
      <c r="C53" s="5">
        <v>0</v>
      </c>
      <c r="D53" s="5">
        <v>0</v>
      </c>
      <c r="E53" s="5">
        <v>0</v>
      </c>
      <c r="F53" s="5">
        <v>69.5</v>
      </c>
      <c r="G53" s="5">
        <f t="shared" si="0"/>
        <v>-118.01223449754875</v>
      </c>
    </row>
    <row r="54" spans="1:7" x14ac:dyDescent="0.3">
      <c r="A54" s="4">
        <v>48000</v>
      </c>
      <c r="B54" s="5">
        <v>268.90796277872471</v>
      </c>
      <c r="C54" s="5">
        <v>0</v>
      </c>
      <c r="D54" s="5">
        <v>0</v>
      </c>
      <c r="E54" s="5">
        <v>0</v>
      </c>
      <c r="F54" s="5">
        <v>44.892857142857146</v>
      </c>
      <c r="G54" s="5">
        <f t="shared" si="0"/>
        <v>224.01510563586757</v>
      </c>
    </row>
    <row r="55" spans="1:7" x14ac:dyDescent="0.3">
      <c r="A55" s="4">
        <v>48030</v>
      </c>
      <c r="B55" s="5">
        <v>458.18432706668204</v>
      </c>
      <c r="C55" s="5">
        <v>0</v>
      </c>
      <c r="D55" s="5">
        <v>0</v>
      </c>
      <c r="E55" s="5">
        <v>0</v>
      </c>
      <c r="F55" s="5">
        <v>27.84659090909091</v>
      </c>
      <c r="G55" s="5">
        <f t="shared" si="0"/>
        <v>430.33773615759111</v>
      </c>
    </row>
    <row r="56" spans="1:7" x14ac:dyDescent="0.3">
      <c r="A56" s="4">
        <v>48061</v>
      </c>
      <c r="B56" s="5">
        <v>443.95303999921185</v>
      </c>
      <c r="C56" s="5">
        <v>0</v>
      </c>
      <c r="D56" s="5">
        <v>0</v>
      </c>
      <c r="E56" s="5">
        <v>0</v>
      </c>
      <c r="F56" s="5">
        <v>31.5625</v>
      </c>
      <c r="G56" s="5">
        <f t="shared" si="0"/>
        <v>412.39053999921185</v>
      </c>
    </row>
    <row r="57" spans="1:7" x14ac:dyDescent="0.3">
      <c r="A57" s="4">
        <v>48092</v>
      </c>
      <c r="B57" s="5">
        <v>370.2575838420471</v>
      </c>
      <c r="C57" s="5">
        <v>0</v>
      </c>
      <c r="D57" s="5">
        <v>0</v>
      </c>
      <c r="E57" s="5">
        <v>0</v>
      </c>
      <c r="F57" s="5">
        <v>41.538690476190474</v>
      </c>
      <c r="G57" s="5">
        <f t="shared" si="0"/>
        <v>328.71889336585662</v>
      </c>
    </row>
    <row r="58" spans="1:7" x14ac:dyDescent="0.3">
      <c r="A58" s="4">
        <v>48122</v>
      </c>
      <c r="B58" s="5">
        <v>236.29311708478991</v>
      </c>
      <c r="C58" s="5">
        <v>0</v>
      </c>
      <c r="D58" s="5">
        <v>0</v>
      </c>
      <c r="E58" s="5">
        <v>0</v>
      </c>
      <c r="F58" s="5">
        <v>71.214673913043484</v>
      </c>
      <c r="G58" s="5">
        <f t="shared" si="0"/>
        <v>165.07844317174641</v>
      </c>
    </row>
    <row r="59" spans="1:7" x14ac:dyDescent="0.3">
      <c r="A59" s="4">
        <v>48153</v>
      </c>
      <c r="B59" s="5">
        <v>324.03797765097579</v>
      </c>
      <c r="C59" s="5">
        <v>0</v>
      </c>
      <c r="D59" s="5">
        <v>0</v>
      </c>
      <c r="E59" s="5">
        <v>0</v>
      </c>
      <c r="F59" s="5">
        <v>93.46052631578948</v>
      </c>
      <c r="G59" s="5">
        <f t="shared" si="0"/>
        <v>230.57745133518631</v>
      </c>
    </row>
    <row r="60" spans="1:7" x14ac:dyDescent="0.3">
      <c r="A60" s="4">
        <v>48183</v>
      </c>
      <c r="B60" s="5">
        <v>566.54057952671837</v>
      </c>
      <c r="C60" s="5">
        <v>0</v>
      </c>
      <c r="D60" s="5">
        <v>0</v>
      </c>
      <c r="E60" s="5">
        <v>0</v>
      </c>
      <c r="F60" s="5">
        <v>70.227272727272734</v>
      </c>
      <c r="G60" s="5">
        <f t="shared" si="0"/>
        <v>496.31330679944563</v>
      </c>
    </row>
    <row r="61" spans="1:7" x14ac:dyDescent="0.3">
      <c r="A61" s="4">
        <v>48214</v>
      </c>
      <c r="B61" s="5">
        <v>719.11529834891962</v>
      </c>
      <c r="C61" s="5">
        <v>0</v>
      </c>
      <c r="D61" s="5">
        <v>0</v>
      </c>
      <c r="E61" s="5">
        <v>0</v>
      </c>
      <c r="F61" s="5">
        <v>81.93154761904762</v>
      </c>
      <c r="G61" s="5">
        <f t="shared" si="0"/>
        <v>637.18375072987203</v>
      </c>
    </row>
    <row r="62" spans="1:7" x14ac:dyDescent="0.3">
      <c r="A62" s="4">
        <v>48245</v>
      </c>
      <c r="B62" s="5">
        <v>420.26596125565356</v>
      </c>
      <c r="C62" s="5">
        <v>0</v>
      </c>
      <c r="D62" s="5">
        <v>0</v>
      </c>
      <c r="E62" s="5">
        <v>0</v>
      </c>
      <c r="F62" s="5">
        <v>72.237499999999997</v>
      </c>
      <c r="G62" s="5">
        <f t="shared" si="0"/>
        <v>348.02846125565355</v>
      </c>
    </row>
    <row r="63" spans="1:7" x14ac:dyDescent="0.3">
      <c r="A63" s="4">
        <v>48274</v>
      </c>
      <c r="B63" s="5">
        <v>209.08441561598775</v>
      </c>
      <c r="C63" s="5">
        <v>0</v>
      </c>
      <c r="D63" s="5">
        <v>0</v>
      </c>
      <c r="E63" s="5">
        <v>0</v>
      </c>
      <c r="F63" s="5">
        <v>75.711956521739125</v>
      </c>
      <c r="G63" s="5">
        <f t="shared" si="0"/>
        <v>133.37245909424863</v>
      </c>
    </row>
    <row r="64" spans="1:7" x14ac:dyDescent="0.3">
      <c r="A64" s="4">
        <v>48305</v>
      </c>
      <c r="B64" s="5">
        <v>-5.8601385389764573</v>
      </c>
      <c r="C64" s="5">
        <v>0</v>
      </c>
      <c r="D64" s="5">
        <v>0</v>
      </c>
      <c r="E64" s="5">
        <v>0</v>
      </c>
      <c r="F64" s="5">
        <v>89.57386363636364</v>
      </c>
      <c r="G64" s="5">
        <f t="shared" si="0"/>
        <v>-95.434002175340098</v>
      </c>
    </row>
    <row r="65" spans="1:7" x14ac:dyDescent="0.3">
      <c r="A65" s="4">
        <v>48335</v>
      </c>
      <c r="B65" s="5">
        <v>-160.84635920512227</v>
      </c>
      <c r="C65" s="5">
        <v>0</v>
      </c>
      <c r="D65" s="5">
        <v>0</v>
      </c>
      <c r="E65" s="5">
        <v>0</v>
      </c>
      <c r="F65" s="5">
        <v>72.974999999999994</v>
      </c>
      <c r="G65" s="5">
        <f t="shared" si="0"/>
        <v>-233.82135920512226</v>
      </c>
    </row>
  </sheetData>
  <mergeCells count="2">
    <mergeCell ref="B2:G2"/>
    <mergeCell ref="B43:G43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608EE-53DF-4765-894B-D3C8CB2E2FBC}">
  <dimension ref="A1:G65"/>
  <sheetViews>
    <sheetView zoomScaleNormal="100" workbookViewId="0"/>
  </sheetViews>
  <sheetFormatPr defaultColWidth="8.81640625" defaultRowHeight="14" x14ac:dyDescent="0.3"/>
  <cols>
    <col min="1" max="1" width="12.453125" style="6" bestFit="1" customWidth="1"/>
    <col min="2" max="2" width="9.6328125" style="6" bestFit="1" customWidth="1"/>
    <col min="3" max="3" width="9.1796875" style="6" bestFit="1" customWidth="1"/>
    <col min="4" max="5" width="9.1796875" style="6" customWidth="1"/>
    <col min="6" max="6" width="9.6328125" style="6" customWidth="1"/>
    <col min="7" max="7" width="10.453125" style="6" customWidth="1"/>
    <col min="8" max="16384" width="8.81640625" style="1"/>
  </cols>
  <sheetData>
    <row r="1" spans="1:7" x14ac:dyDescent="0.3">
      <c r="A1" s="7" t="s">
        <v>29</v>
      </c>
    </row>
    <row r="2" spans="1:7" s="2" customFormat="1" ht="13.75" customHeight="1" x14ac:dyDescent="0.3">
      <c r="A2" s="3"/>
      <c r="B2" s="10" t="s">
        <v>25</v>
      </c>
      <c r="C2" s="12"/>
      <c r="D2" s="12"/>
      <c r="E2" s="12"/>
      <c r="F2" s="12"/>
      <c r="G2" s="11"/>
    </row>
    <row r="3" spans="1:7" s="2" customFormat="1" ht="84" x14ac:dyDescent="0.3">
      <c r="A3" s="3" t="s">
        <v>0</v>
      </c>
      <c r="B3" s="3" t="s">
        <v>26</v>
      </c>
      <c r="C3" s="3" t="s">
        <v>57</v>
      </c>
      <c r="D3" s="3" t="s">
        <v>58</v>
      </c>
      <c r="E3" s="3" t="s">
        <v>59</v>
      </c>
      <c r="F3" s="3" t="s">
        <v>27</v>
      </c>
      <c r="G3" s="3" t="s">
        <v>28</v>
      </c>
    </row>
    <row r="4" spans="1:7" x14ac:dyDescent="0.3">
      <c r="A4" s="4">
        <v>46539</v>
      </c>
      <c r="B4" s="5">
        <v>1083.9683090650394</v>
      </c>
      <c r="C4" s="5">
        <v>200</v>
      </c>
      <c r="D4" s="5">
        <v>225</v>
      </c>
      <c r="E4" s="5">
        <v>350</v>
      </c>
      <c r="F4" s="5">
        <v>42.852272727272727</v>
      </c>
      <c r="G4" s="5">
        <f>B4-SUM(C4:F4)</f>
        <v>266.11603633776667</v>
      </c>
    </row>
    <row r="5" spans="1:7" x14ac:dyDescent="0.3">
      <c r="A5" s="4">
        <v>46569</v>
      </c>
      <c r="B5" s="5">
        <v>1356.0846089798504</v>
      </c>
      <c r="C5" s="5">
        <v>275</v>
      </c>
      <c r="D5" s="5">
        <v>275</v>
      </c>
      <c r="E5" s="5">
        <v>450</v>
      </c>
      <c r="F5" s="5">
        <v>29.172619047619047</v>
      </c>
      <c r="G5" s="5">
        <f t="shared" ref="G5:G65" si="0">B5-SUM(C5:F5)</f>
        <v>326.91198993223134</v>
      </c>
    </row>
    <row r="6" spans="1:7" x14ac:dyDescent="0.3">
      <c r="A6" s="4">
        <v>46600</v>
      </c>
      <c r="B6" s="5">
        <v>1252.5270488370586</v>
      </c>
      <c r="C6" s="5">
        <v>250</v>
      </c>
      <c r="D6" s="5">
        <v>250</v>
      </c>
      <c r="E6" s="5">
        <v>400</v>
      </c>
      <c r="F6" s="5">
        <v>30.12784090909091</v>
      </c>
      <c r="G6" s="5">
        <f t="shared" si="0"/>
        <v>322.39920792796772</v>
      </c>
    </row>
    <row r="7" spans="1:7" x14ac:dyDescent="0.3">
      <c r="A7" s="4">
        <v>46631</v>
      </c>
      <c r="B7" s="5">
        <v>1131.0471797107555</v>
      </c>
      <c r="C7" s="5">
        <v>150</v>
      </c>
      <c r="D7" s="5">
        <v>150</v>
      </c>
      <c r="E7" s="5">
        <v>225</v>
      </c>
      <c r="F7" s="5">
        <v>41.538690476190474</v>
      </c>
      <c r="G7" s="5">
        <f t="shared" si="0"/>
        <v>564.50848923456499</v>
      </c>
    </row>
    <row r="8" spans="1:7" x14ac:dyDescent="0.3">
      <c r="A8" s="4">
        <v>46661</v>
      </c>
      <c r="B8" s="5">
        <v>889.89895637944039</v>
      </c>
      <c r="C8" s="5">
        <v>75</v>
      </c>
      <c r="D8" s="5">
        <v>100</v>
      </c>
      <c r="E8" s="5">
        <v>200</v>
      </c>
      <c r="F8" s="5">
        <v>77.99702380952381</v>
      </c>
      <c r="G8" s="5">
        <f t="shared" si="0"/>
        <v>436.9019325699166</v>
      </c>
    </row>
    <row r="9" spans="1:7" x14ac:dyDescent="0.3">
      <c r="A9" s="4">
        <v>46692</v>
      </c>
      <c r="B9" s="5">
        <v>921.09704096683208</v>
      </c>
      <c r="C9" s="5">
        <v>75</v>
      </c>
      <c r="D9" s="5">
        <v>100</v>
      </c>
      <c r="E9" s="5">
        <v>200</v>
      </c>
      <c r="F9" s="5">
        <v>84.55952380952381</v>
      </c>
      <c r="G9" s="5">
        <f t="shared" si="0"/>
        <v>461.53751715730829</v>
      </c>
    </row>
    <row r="10" spans="1:7" x14ac:dyDescent="0.3">
      <c r="A10" s="4">
        <v>46722</v>
      </c>
      <c r="B10" s="5">
        <v>1191.5239980285653</v>
      </c>
      <c r="C10" s="5">
        <v>150</v>
      </c>
      <c r="D10" s="5">
        <v>125</v>
      </c>
      <c r="E10" s="5">
        <v>250</v>
      </c>
      <c r="F10" s="5">
        <v>67.173913043478265</v>
      </c>
      <c r="G10" s="5">
        <f t="shared" si="0"/>
        <v>599.35008498508705</v>
      </c>
    </row>
    <row r="11" spans="1:7" x14ac:dyDescent="0.3">
      <c r="A11" s="4">
        <v>46753</v>
      </c>
      <c r="B11" s="5">
        <v>1416.7731717905258</v>
      </c>
      <c r="C11" s="5">
        <v>150</v>
      </c>
      <c r="D11" s="5">
        <v>175</v>
      </c>
      <c r="E11" s="5">
        <v>300</v>
      </c>
      <c r="F11" s="5">
        <v>81.93154761904762</v>
      </c>
      <c r="G11" s="5">
        <f t="shared" si="0"/>
        <v>709.8416241714782</v>
      </c>
    </row>
    <row r="12" spans="1:7" x14ac:dyDescent="0.3">
      <c r="A12" s="4">
        <v>46784</v>
      </c>
      <c r="B12" s="5">
        <v>1183.0779604173163</v>
      </c>
      <c r="C12" s="5">
        <v>150</v>
      </c>
      <c r="D12" s="5">
        <v>125</v>
      </c>
      <c r="E12" s="5">
        <v>250</v>
      </c>
      <c r="F12" s="5">
        <v>68.797619047619051</v>
      </c>
      <c r="G12" s="5">
        <f t="shared" si="0"/>
        <v>589.28034136969723</v>
      </c>
    </row>
    <row r="13" spans="1:7" x14ac:dyDescent="0.3">
      <c r="A13" s="4">
        <v>46813</v>
      </c>
      <c r="B13" s="5">
        <v>915.66931486639362</v>
      </c>
      <c r="C13" s="5">
        <v>75</v>
      </c>
      <c r="D13" s="5">
        <v>100</v>
      </c>
      <c r="E13" s="5">
        <v>200</v>
      </c>
      <c r="F13" s="5">
        <v>75.711956521739125</v>
      </c>
      <c r="G13" s="5">
        <f t="shared" si="0"/>
        <v>464.95735834465449</v>
      </c>
    </row>
    <row r="14" spans="1:7" x14ac:dyDescent="0.3">
      <c r="A14" s="4">
        <v>46844</v>
      </c>
      <c r="B14" s="5">
        <v>713.85228481657509</v>
      </c>
      <c r="C14" s="5">
        <v>25</v>
      </c>
      <c r="D14" s="5">
        <v>75</v>
      </c>
      <c r="E14" s="5">
        <v>150</v>
      </c>
      <c r="F14" s="5">
        <v>98.53125</v>
      </c>
      <c r="G14" s="5">
        <f t="shared" si="0"/>
        <v>365.32103481657509</v>
      </c>
    </row>
    <row r="15" spans="1:7" x14ac:dyDescent="0.3">
      <c r="A15" s="4">
        <v>46874</v>
      </c>
      <c r="B15" s="5">
        <v>590.89378796087306</v>
      </c>
      <c r="C15" s="5">
        <v>25</v>
      </c>
      <c r="D15" s="5">
        <v>75</v>
      </c>
      <c r="E15" s="5">
        <v>125</v>
      </c>
      <c r="F15" s="5">
        <v>66.340909090909093</v>
      </c>
      <c r="G15" s="5">
        <f t="shared" si="0"/>
        <v>299.55287886996393</v>
      </c>
    </row>
    <row r="16" spans="1:7" x14ac:dyDescent="0.3">
      <c r="A16" s="4">
        <v>46905</v>
      </c>
      <c r="B16" s="5">
        <v>1156.4550841091113</v>
      </c>
      <c r="C16" s="5">
        <v>0</v>
      </c>
      <c r="D16" s="5">
        <v>75</v>
      </c>
      <c r="E16" s="5">
        <v>225</v>
      </c>
      <c r="F16" s="5">
        <v>42.852272727272727</v>
      </c>
      <c r="G16" s="5">
        <f t="shared" si="0"/>
        <v>813.60281138183859</v>
      </c>
    </row>
    <row r="17" spans="1:7" x14ac:dyDescent="0.3">
      <c r="A17" s="4">
        <v>46935</v>
      </c>
      <c r="B17" s="5">
        <v>1458.9006550680556</v>
      </c>
      <c r="C17" s="5">
        <v>0</v>
      </c>
      <c r="D17" s="5">
        <v>125</v>
      </c>
      <c r="E17" s="5">
        <v>275</v>
      </c>
      <c r="F17" s="5">
        <v>30.631250000000001</v>
      </c>
      <c r="G17" s="5">
        <f t="shared" si="0"/>
        <v>1028.2694050680557</v>
      </c>
    </row>
    <row r="18" spans="1:7" x14ac:dyDescent="0.3">
      <c r="A18" s="4">
        <v>46966</v>
      </c>
      <c r="B18" s="5">
        <v>1348.4301472806133</v>
      </c>
      <c r="C18" s="5">
        <v>0</v>
      </c>
      <c r="D18" s="5">
        <v>125</v>
      </c>
      <c r="E18" s="5">
        <v>250</v>
      </c>
      <c r="F18" s="5">
        <v>28.817934782608695</v>
      </c>
      <c r="G18" s="5">
        <f t="shared" si="0"/>
        <v>944.61221249800451</v>
      </c>
    </row>
    <row r="19" spans="1:7" x14ac:dyDescent="0.3">
      <c r="A19" s="4">
        <v>46997</v>
      </c>
      <c r="B19" s="5">
        <v>1219.5584483999612</v>
      </c>
      <c r="C19" s="5">
        <v>0</v>
      </c>
      <c r="D19" s="5">
        <v>75</v>
      </c>
      <c r="E19" s="5">
        <v>175</v>
      </c>
      <c r="F19" s="5">
        <v>43.615625000000001</v>
      </c>
      <c r="G19" s="5">
        <f t="shared" si="0"/>
        <v>925.94282339996118</v>
      </c>
    </row>
    <row r="20" spans="1:7" x14ac:dyDescent="0.3">
      <c r="A20" s="4">
        <v>47027</v>
      </c>
      <c r="B20" s="5">
        <v>951.01725337911557</v>
      </c>
      <c r="C20" s="5">
        <v>0</v>
      </c>
      <c r="D20" s="5">
        <v>0</v>
      </c>
      <c r="E20" s="5">
        <v>175</v>
      </c>
      <c r="F20" s="5">
        <v>74.451704545454547</v>
      </c>
      <c r="G20" s="5">
        <f t="shared" si="0"/>
        <v>701.56554883366107</v>
      </c>
    </row>
    <row r="21" spans="1:7" x14ac:dyDescent="0.3">
      <c r="A21" s="4">
        <v>47058</v>
      </c>
      <c r="B21" s="5">
        <v>1007.0115741720199</v>
      </c>
      <c r="C21" s="5">
        <v>0</v>
      </c>
      <c r="D21" s="5">
        <v>0</v>
      </c>
      <c r="E21" s="5">
        <v>175</v>
      </c>
      <c r="F21" s="5">
        <v>84.55952380952381</v>
      </c>
      <c r="G21" s="5">
        <f t="shared" si="0"/>
        <v>747.45205036249604</v>
      </c>
    </row>
    <row r="22" spans="1:7" x14ac:dyDescent="0.3">
      <c r="A22" s="4">
        <v>47088</v>
      </c>
      <c r="B22" s="5">
        <v>1270.3693786095894</v>
      </c>
      <c r="C22" s="5">
        <v>0</v>
      </c>
      <c r="D22" s="5">
        <v>25</v>
      </c>
      <c r="E22" s="5">
        <v>225</v>
      </c>
      <c r="F22" s="5">
        <v>77.25</v>
      </c>
      <c r="G22" s="5">
        <f t="shared" si="0"/>
        <v>943.11937860958938</v>
      </c>
    </row>
    <row r="23" spans="1:7" x14ac:dyDescent="0.3">
      <c r="A23" s="4">
        <v>47119</v>
      </c>
      <c r="B23" s="5">
        <v>1538.2111501551292</v>
      </c>
      <c r="C23" s="5">
        <v>0</v>
      </c>
      <c r="D23" s="5">
        <v>50</v>
      </c>
      <c r="E23" s="5">
        <v>250</v>
      </c>
      <c r="F23" s="5">
        <v>78.20738636363636</v>
      </c>
      <c r="G23" s="5">
        <f t="shared" si="0"/>
        <v>1160.0037637914929</v>
      </c>
    </row>
    <row r="24" spans="1:7" x14ac:dyDescent="0.3">
      <c r="A24" s="4">
        <v>47150</v>
      </c>
      <c r="B24" s="5">
        <v>1320.7879866931553</v>
      </c>
      <c r="C24" s="5">
        <v>0</v>
      </c>
      <c r="D24" s="5">
        <v>25</v>
      </c>
      <c r="E24" s="5">
        <v>225</v>
      </c>
      <c r="F24" s="5">
        <v>72.237499999999997</v>
      </c>
      <c r="G24" s="5">
        <f t="shared" si="0"/>
        <v>998.55048669315534</v>
      </c>
    </row>
    <row r="25" spans="1:7" x14ac:dyDescent="0.3">
      <c r="A25" s="4">
        <v>47178</v>
      </c>
      <c r="B25" s="5">
        <v>974.39553790560092</v>
      </c>
      <c r="C25" s="5">
        <v>0</v>
      </c>
      <c r="D25" s="5">
        <v>0</v>
      </c>
      <c r="E25" s="5">
        <v>175</v>
      </c>
      <c r="F25" s="5">
        <v>79.153409090909093</v>
      </c>
      <c r="G25" s="5">
        <f t="shared" si="0"/>
        <v>720.2421288146918</v>
      </c>
    </row>
    <row r="26" spans="1:7" x14ac:dyDescent="0.3">
      <c r="A26" s="4">
        <v>47209</v>
      </c>
      <c r="B26" s="5">
        <v>755.64134219678908</v>
      </c>
      <c r="C26" s="5">
        <v>0</v>
      </c>
      <c r="D26" s="5">
        <v>0</v>
      </c>
      <c r="E26" s="5">
        <v>100</v>
      </c>
      <c r="F26" s="5">
        <v>93.839285714285708</v>
      </c>
      <c r="G26" s="5">
        <f t="shared" si="0"/>
        <v>561.8020564825033</v>
      </c>
    </row>
    <row r="27" spans="1:7" x14ac:dyDescent="0.3">
      <c r="A27" s="4">
        <v>47239</v>
      </c>
      <c r="B27" s="5">
        <v>611.50557175945607</v>
      </c>
      <c r="C27" s="5">
        <v>0</v>
      </c>
      <c r="D27" s="5">
        <v>0</v>
      </c>
      <c r="E27" s="5">
        <v>75</v>
      </c>
      <c r="F27" s="5">
        <v>66.340909090909093</v>
      </c>
      <c r="G27" s="5">
        <f t="shared" si="0"/>
        <v>470.16466266854695</v>
      </c>
    </row>
    <row r="28" spans="1:7" x14ac:dyDescent="0.3">
      <c r="A28" s="4">
        <v>47270</v>
      </c>
      <c r="B28" s="5">
        <v>1231.5803337734283</v>
      </c>
      <c r="C28" s="5">
        <v>0</v>
      </c>
      <c r="D28" s="5">
        <v>0</v>
      </c>
      <c r="E28" s="5">
        <v>0</v>
      </c>
      <c r="F28" s="5">
        <v>44.892857142857146</v>
      </c>
      <c r="G28" s="5">
        <f t="shared" si="0"/>
        <v>1186.6874766305712</v>
      </c>
    </row>
    <row r="29" spans="1:7" x14ac:dyDescent="0.3">
      <c r="A29" s="4">
        <v>47300</v>
      </c>
      <c r="B29" s="5">
        <v>1545.0340804385955</v>
      </c>
      <c r="C29" s="5">
        <v>0</v>
      </c>
      <c r="D29" s="5">
        <v>0</v>
      </c>
      <c r="E29" s="5">
        <v>0</v>
      </c>
      <c r="F29" s="5">
        <v>29.172619047619047</v>
      </c>
      <c r="G29" s="5">
        <f t="shared" si="0"/>
        <v>1515.8614613909765</v>
      </c>
    </row>
    <row r="30" spans="1:7" x14ac:dyDescent="0.3">
      <c r="A30" s="4">
        <v>47331</v>
      </c>
      <c r="B30" s="5">
        <v>1452.0747440941041</v>
      </c>
      <c r="C30" s="5">
        <v>0</v>
      </c>
      <c r="D30" s="5">
        <v>0</v>
      </c>
      <c r="E30" s="5">
        <v>0</v>
      </c>
      <c r="F30" s="5">
        <v>28.817934782608695</v>
      </c>
      <c r="G30" s="5">
        <f t="shared" si="0"/>
        <v>1423.2568093114953</v>
      </c>
    </row>
    <row r="31" spans="1:7" x14ac:dyDescent="0.3">
      <c r="A31" s="4">
        <v>47362</v>
      </c>
      <c r="B31" s="5">
        <v>1309.3547294878517</v>
      </c>
      <c r="C31" s="5">
        <v>0</v>
      </c>
      <c r="D31" s="5">
        <v>0</v>
      </c>
      <c r="E31" s="5">
        <v>0</v>
      </c>
      <c r="F31" s="5">
        <v>45.911184210526315</v>
      </c>
      <c r="G31" s="5">
        <f t="shared" si="0"/>
        <v>1263.4435452773255</v>
      </c>
    </row>
    <row r="32" spans="1:7" x14ac:dyDescent="0.3">
      <c r="A32" s="4">
        <v>47392</v>
      </c>
      <c r="B32" s="5">
        <v>1011.7837454876858</v>
      </c>
      <c r="C32" s="5">
        <v>0</v>
      </c>
      <c r="D32" s="5">
        <v>0</v>
      </c>
      <c r="E32" s="5">
        <v>0</v>
      </c>
      <c r="F32" s="5">
        <v>71.214673913043484</v>
      </c>
      <c r="G32" s="5">
        <f t="shared" si="0"/>
        <v>940.56907157464229</v>
      </c>
    </row>
    <row r="33" spans="1:7" x14ac:dyDescent="0.3">
      <c r="A33" s="4">
        <v>47423</v>
      </c>
      <c r="B33" s="5">
        <v>1079.5844039283124</v>
      </c>
      <c r="C33" s="5">
        <v>0</v>
      </c>
      <c r="D33" s="5">
        <v>0</v>
      </c>
      <c r="E33" s="5">
        <v>0</v>
      </c>
      <c r="F33" s="5">
        <v>84.55952380952381</v>
      </c>
      <c r="G33" s="5">
        <f t="shared" si="0"/>
        <v>995.02488011878859</v>
      </c>
    </row>
    <row r="34" spans="1:7" x14ac:dyDescent="0.3">
      <c r="A34" s="4">
        <v>47453</v>
      </c>
      <c r="B34" s="5">
        <v>1390.9927510921318</v>
      </c>
      <c r="C34" s="5">
        <v>0</v>
      </c>
      <c r="D34" s="5">
        <v>0</v>
      </c>
      <c r="E34" s="5">
        <v>0</v>
      </c>
      <c r="F34" s="5">
        <v>77.25</v>
      </c>
      <c r="G34" s="5">
        <f t="shared" si="0"/>
        <v>1313.7427510921318</v>
      </c>
    </row>
    <row r="35" spans="1:7" x14ac:dyDescent="0.3">
      <c r="A35" s="4">
        <v>47484</v>
      </c>
      <c r="B35" s="5">
        <v>1668.8134974729351</v>
      </c>
      <c r="C35" s="5">
        <v>0</v>
      </c>
      <c r="D35" s="5">
        <v>0</v>
      </c>
      <c r="E35" s="5">
        <v>0</v>
      </c>
      <c r="F35" s="5">
        <v>78.20738636363636</v>
      </c>
      <c r="G35" s="5">
        <f t="shared" si="0"/>
        <v>1590.6061111092988</v>
      </c>
    </row>
    <row r="36" spans="1:7" x14ac:dyDescent="0.3">
      <c r="A36" s="4">
        <v>47515</v>
      </c>
      <c r="B36" s="5">
        <v>1407.2230947525718</v>
      </c>
      <c r="C36" s="5">
        <v>0</v>
      </c>
      <c r="D36" s="5">
        <v>0</v>
      </c>
      <c r="E36" s="5">
        <v>0</v>
      </c>
      <c r="F36" s="5">
        <v>72.237499999999997</v>
      </c>
      <c r="G36" s="5">
        <f t="shared" si="0"/>
        <v>1334.9855947525718</v>
      </c>
    </row>
    <row r="37" spans="1:7" x14ac:dyDescent="0.3">
      <c r="A37" s="4">
        <v>47543</v>
      </c>
      <c r="B37" s="5">
        <v>1036.2689005283912</v>
      </c>
      <c r="C37" s="5">
        <v>0</v>
      </c>
      <c r="D37" s="5">
        <v>0</v>
      </c>
      <c r="E37" s="5">
        <v>0</v>
      </c>
      <c r="F37" s="5">
        <v>82.922619047619051</v>
      </c>
      <c r="G37" s="5">
        <f t="shared" si="0"/>
        <v>953.34628148077218</v>
      </c>
    </row>
    <row r="38" spans="1:7" x14ac:dyDescent="0.3">
      <c r="A38" s="4">
        <v>47574</v>
      </c>
      <c r="B38" s="5">
        <v>792.51675367814937</v>
      </c>
      <c r="C38" s="5">
        <v>0</v>
      </c>
      <c r="D38" s="5">
        <v>0</v>
      </c>
      <c r="E38" s="5">
        <v>0</v>
      </c>
      <c r="F38" s="5">
        <v>89.57386363636364</v>
      </c>
      <c r="G38" s="5">
        <f t="shared" si="0"/>
        <v>702.94289004178574</v>
      </c>
    </row>
    <row r="39" spans="1:7" x14ac:dyDescent="0.3">
      <c r="A39" s="4">
        <v>47604</v>
      </c>
      <c r="B39" s="5">
        <v>628.28791603404602</v>
      </c>
      <c r="C39" s="5">
        <v>0</v>
      </c>
      <c r="D39" s="5">
        <v>0</v>
      </c>
      <c r="E39" s="5">
        <v>0</v>
      </c>
      <c r="F39" s="5">
        <v>66.340909090909093</v>
      </c>
      <c r="G39" s="5">
        <f t="shared" si="0"/>
        <v>561.9470069431369</v>
      </c>
    </row>
    <row r="40" spans="1:7" x14ac:dyDescent="0.3">
      <c r="A40" s="4">
        <v>47635</v>
      </c>
      <c r="B40" s="5">
        <v>1307.4329352737177</v>
      </c>
      <c r="C40" s="5">
        <v>0</v>
      </c>
      <c r="D40" s="5">
        <v>0</v>
      </c>
      <c r="E40" s="5">
        <v>0</v>
      </c>
      <c r="F40" s="5">
        <v>47.137500000000003</v>
      </c>
      <c r="G40" s="5">
        <f t="shared" si="0"/>
        <v>1260.2954352737177</v>
      </c>
    </row>
    <row r="41" spans="1:7" x14ac:dyDescent="0.3">
      <c r="A41" s="4">
        <v>47665</v>
      </c>
      <c r="B41" s="5">
        <v>1610.6340136551262</v>
      </c>
      <c r="C41" s="5">
        <v>0</v>
      </c>
      <c r="D41" s="5">
        <v>0</v>
      </c>
      <c r="E41" s="5">
        <v>0</v>
      </c>
      <c r="F41" s="5">
        <v>27.84659090909091</v>
      </c>
      <c r="G41" s="5">
        <f t="shared" si="0"/>
        <v>1582.7874227460352</v>
      </c>
    </row>
    <row r="42" spans="1:7" x14ac:dyDescent="0.3">
      <c r="A42" s="4">
        <v>47696</v>
      </c>
      <c r="B42" s="5">
        <v>1555.5845628926438</v>
      </c>
      <c r="C42" s="5">
        <v>0</v>
      </c>
      <c r="D42" s="5">
        <v>0</v>
      </c>
      <c r="E42" s="5">
        <v>0</v>
      </c>
      <c r="F42" s="5">
        <v>30.12784090909091</v>
      </c>
      <c r="G42" s="5">
        <f t="shared" si="0"/>
        <v>1525.4567219835528</v>
      </c>
    </row>
    <row r="43" spans="1:7" x14ac:dyDescent="0.3">
      <c r="A43" s="3"/>
      <c r="B43" s="10" t="s">
        <v>25</v>
      </c>
      <c r="C43" s="12"/>
      <c r="D43" s="12"/>
      <c r="E43" s="12"/>
      <c r="F43" s="12"/>
      <c r="G43" s="11"/>
    </row>
    <row r="44" spans="1:7" ht="84" x14ac:dyDescent="0.3">
      <c r="A44" s="3" t="s">
        <v>0</v>
      </c>
      <c r="B44" s="3" t="s">
        <v>26</v>
      </c>
      <c r="C44" s="3" t="s">
        <v>57</v>
      </c>
      <c r="D44" s="3" t="s">
        <v>58</v>
      </c>
      <c r="E44" s="3" t="s">
        <v>59</v>
      </c>
      <c r="F44" s="3" t="s">
        <v>27</v>
      </c>
      <c r="G44" s="3" t="s">
        <v>28</v>
      </c>
    </row>
    <row r="45" spans="1:7" x14ac:dyDescent="0.3">
      <c r="A45" s="4">
        <v>47727</v>
      </c>
      <c r="B45" s="5">
        <v>1403.2226490756534</v>
      </c>
      <c r="C45" s="5">
        <v>0</v>
      </c>
      <c r="D45" s="5">
        <v>0</v>
      </c>
      <c r="E45" s="5">
        <v>0</v>
      </c>
      <c r="F45" s="5">
        <v>43.615625000000001</v>
      </c>
      <c r="G45" s="5">
        <f t="shared" si="0"/>
        <v>1359.6070240756535</v>
      </c>
    </row>
    <row r="46" spans="1:7" x14ac:dyDescent="0.3">
      <c r="A46" s="4">
        <v>47757</v>
      </c>
      <c r="B46" s="5">
        <v>1070.4701573087666</v>
      </c>
      <c r="C46" s="5">
        <v>0</v>
      </c>
      <c r="D46" s="5">
        <v>0</v>
      </c>
      <c r="E46" s="5">
        <v>0</v>
      </c>
      <c r="F46" s="5">
        <v>71.214673913043484</v>
      </c>
      <c r="G46" s="5">
        <f t="shared" si="0"/>
        <v>999.2554833957231</v>
      </c>
    </row>
    <row r="47" spans="1:7" x14ac:dyDescent="0.3">
      <c r="A47" s="4">
        <v>47788</v>
      </c>
      <c r="B47" s="5">
        <v>1164.9034403531211</v>
      </c>
      <c r="C47" s="5">
        <v>0</v>
      </c>
      <c r="D47" s="5">
        <v>0</v>
      </c>
      <c r="E47" s="5">
        <v>0</v>
      </c>
      <c r="F47" s="5">
        <v>88.787499999999994</v>
      </c>
      <c r="G47" s="5">
        <f t="shared" si="0"/>
        <v>1076.1159403531212</v>
      </c>
    </row>
    <row r="48" spans="1:7" x14ac:dyDescent="0.3">
      <c r="A48" s="4">
        <v>47818</v>
      </c>
      <c r="B48" s="5">
        <v>1499.7095720536695</v>
      </c>
      <c r="C48" s="5">
        <v>0</v>
      </c>
      <c r="D48" s="5">
        <v>0</v>
      </c>
      <c r="E48" s="5">
        <v>0</v>
      </c>
      <c r="F48" s="5">
        <v>73.571428571428569</v>
      </c>
      <c r="G48" s="5">
        <f t="shared" si="0"/>
        <v>1426.1381434822408</v>
      </c>
    </row>
    <row r="49" spans="1:7" x14ac:dyDescent="0.3">
      <c r="A49" s="4">
        <v>47849</v>
      </c>
      <c r="B49" s="5">
        <v>1743.4713010088183</v>
      </c>
      <c r="C49" s="5">
        <v>0</v>
      </c>
      <c r="D49" s="5">
        <v>0</v>
      </c>
      <c r="E49" s="5">
        <v>0</v>
      </c>
      <c r="F49" s="5">
        <v>78.20738636363636</v>
      </c>
      <c r="G49" s="5">
        <f t="shared" si="0"/>
        <v>1665.263914645182</v>
      </c>
    </row>
    <row r="50" spans="1:7" x14ac:dyDescent="0.3">
      <c r="A50" s="4">
        <v>47880</v>
      </c>
      <c r="B50" s="5">
        <v>1470.1222806850797</v>
      </c>
      <c r="C50" s="5">
        <v>0</v>
      </c>
      <c r="D50" s="5">
        <v>0</v>
      </c>
      <c r="E50" s="5">
        <v>0</v>
      </c>
      <c r="F50" s="5">
        <v>72.237499999999997</v>
      </c>
      <c r="G50" s="5">
        <f t="shared" si="0"/>
        <v>1397.8847806850797</v>
      </c>
    </row>
    <row r="51" spans="1:7" x14ac:dyDescent="0.3">
      <c r="A51" s="4">
        <v>47908</v>
      </c>
      <c r="B51" s="5">
        <v>1046.4062439739894</v>
      </c>
      <c r="C51" s="5">
        <v>0</v>
      </c>
      <c r="D51" s="5">
        <v>0</v>
      </c>
      <c r="E51" s="5">
        <v>0</v>
      </c>
      <c r="F51" s="5">
        <v>82.922619047619051</v>
      </c>
      <c r="G51" s="5">
        <f t="shared" si="0"/>
        <v>963.48362492637034</v>
      </c>
    </row>
    <row r="52" spans="1:7" x14ac:dyDescent="0.3">
      <c r="A52" s="4">
        <v>47939</v>
      </c>
      <c r="B52" s="5">
        <v>787.51311597739073</v>
      </c>
      <c r="C52" s="5">
        <v>0</v>
      </c>
      <c r="D52" s="5">
        <v>0</v>
      </c>
      <c r="E52" s="5">
        <v>0</v>
      </c>
      <c r="F52" s="5">
        <v>89.57386363636364</v>
      </c>
      <c r="G52" s="5">
        <f t="shared" si="0"/>
        <v>697.9392523410271</v>
      </c>
    </row>
    <row r="53" spans="1:7" x14ac:dyDescent="0.3">
      <c r="A53" s="4">
        <v>47969</v>
      </c>
      <c r="B53" s="5">
        <v>619.0776371535934</v>
      </c>
      <c r="C53" s="5">
        <v>0</v>
      </c>
      <c r="D53" s="5">
        <v>0</v>
      </c>
      <c r="E53" s="5">
        <v>0</v>
      </c>
      <c r="F53" s="5">
        <v>69.5</v>
      </c>
      <c r="G53" s="5">
        <f t="shared" si="0"/>
        <v>549.5776371535934</v>
      </c>
    </row>
    <row r="54" spans="1:7" x14ac:dyDescent="0.3">
      <c r="A54" s="4">
        <v>48000</v>
      </c>
      <c r="B54" s="5">
        <v>1311.2340662914687</v>
      </c>
      <c r="C54" s="5">
        <v>0</v>
      </c>
      <c r="D54" s="5">
        <v>0</v>
      </c>
      <c r="E54" s="5">
        <v>0</v>
      </c>
      <c r="F54" s="5">
        <v>44.892857142857146</v>
      </c>
      <c r="G54" s="5">
        <f t="shared" si="0"/>
        <v>1266.3412091486116</v>
      </c>
    </row>
    <row r="55" spans="1:7" x14ac:dyDescent="0.3">
      <c r="A55" s="4">
        <v>48030</v>
      </c>
      <c r="B55" s="5">
        <v>1675.8777213480971</v>
      </c>
      <c r="C55" s="5">
        <v>0</v>
      </c>
      <c r="D55" s="5">
        <v>0</v>
      </c>
      <c r="E55" s="5">
        <v>0</v>
      </c>
      <c r="F55" s="5">
        <v>27.84659090909091</v>
      </c>
      <c r="G55" s="5">
        <f t="shared" si="0"/>
        <v>1648.0311304390061</v>
      </c>
    </row>
    <row r="56" spans="1:7" x14ac:dyDescent="0.3">
      <c r="A56" s="4">
        <v>48061</v>
      </c>
      <c r="B56" s="5">
        <v>1621.8476727712973</v>
      </c>
      <c r="C56" s="5">
        <v>0</v>
      </c>
      <c r="D56" s="5">
        <v>0</v>
      </c>
      <c r="E56" s="5">
        <v>0</v>
      </c>
      <c r="F56" s="5">
        <v>31.5625</v>
      </c>
      <c r="G56" s="5">
        <f t="shared" si="0"/>
        <v>1590.2851727712973</v>
      </c>
    </row>
    <row r="57" spans="1:7" x14ac:dyDescent="0.3">
      <c r="A57" s="4">
        <v>48092</v>
      </c>
      <c r="B57" s="5">
        <v>1452.0284604208275</v>
      </c>
      <c r="C57" s="5">
        <v>0</v>
      </c>
      <c r="D57" s="5">
        <v>0</v>
      </c>
      <c r="E57" s="5">
        <v>0</v>
      </c>
      <c r="F57" s="5">
        <v>41.538690476190474</v>
      </c>
      <c r="G57" s="5">
        <f t="shared" si="0"/>
        <v>1410.4897699446371</v>
      </c>
    </row>
    <row r="58" spans="1:7" x14ac:dyDescent="0.3">
      <c r="A58" s="4">
        <v>48122</v>
      </c>
      <c r="B58" s="5">
        <v>1082.7015901658833</v>
      </c>
      <c r="C58" s="5">
        <v>0</v>
      </c>
      <c r="D58" s="5">
        <v>0</v>
      </c>
      <c r="E58" s="5">
        <v>0</v>
      </c>
      <c r="F58" s="5">
        <v>71.214673913043484</v>
      </c>
      <c r="G58" s="5">
        <f t="shared" si="0"/>
        <v>1011.4869162528398</v>
      </c>
    </row>
    <row r="59" spans="1:7" x14ac:dyDescent="0.3">
      <c r="A59" s="4">
        <v>48153</v>
      </c>
      <c r="B59" s="5">
        <v>1198.8594992002043</v>
      </c>
      <c r="C59" s="5">
        <v>0</v>
      </c>
      <c r="D59" s="5">
        <v>0</v>
      </c>
      <c r="E59" s="5">
        <v>0</v>
      </c>
      <c r="F59" s="5">
        <v>93.46052631578948</v>
      </c>
      <c r="G59" s="5">
        <f t="shared" si="0"/>
        <v>1105.3989728844149</v>
      </c>
    </row>
    <row r="60" spans="1:7" x14ac:dyDescent="0.3">
      <c r="A60" s="4">
        <v>48183</v>
      </c>
      <c r="B60" s="5">
        <v>1554.457308677079</v>
      </c>
      <c r="C60" s="5">
        <v>0</v>
      </c>
      <c r="D60" s="5">
        <v>0</v>
      </c>
      <c r="E60" s="5">
        <v>0</v>
      </c>
      <c r="F60" s="5">
        <v>70.227272727272734</v>
      </c>
      <c r="G60" s="5">
        <f t="shared" si="0"/>
        <v>1484.2300359498063</v>
      </c>
    </row>
    <row r="61" spans="1:7" x14ac:dyDescent="0.3">
      <c r="A61" s="4">
        <v>48214</v>
      </c>
      <c r="B61" s="5">
        <v>1892.0511624897651</v>
      </c>
      <c r="C61" s="5">
        <v>0</v>
      </c>
      <c r="D61" s="5">
        <v>0</v>
      </c>
      <c r="E61" s="5">
        <v>0</v>
      </c>
      <c r="F61" s="5">
        <v>81.93154761904762</v>
      </c>
      <c r="G61" s="5">
        <f t="shared" si="0"/>
        <v>1810.1196148707174</v>
      </c>
    </row>
    <row r="62" spans="1:7" x14ac:dyDescent="0.3">
      <c r="A62" s="4">
        <v>48245</v>
      </c>
      <c r="B62" s="5">
        <v>1509.7308117055891</v>
      </c>
      <c r="C62" s="5">
        <v>0</v>
      </c>
      <c r="D62" s="5">
        <v>0</v>
      </c>
      <c r="E62" s="5">
        <v>0</v>
      </c>
      <c r="F62" s="5">
        <v>72.237499999999997</v>
      </c>
      <c r="G62" s="5">
        <f t="shared" si="0"/>
        <v>1437.4933117055891</v>
      </c>
    </row>
    <row r="63" spans="1:7" x14ac:dyDescent="0.3">
      <c r="A63" s="4">
        <v>48274</v>
      </c>
      <c r="B63" s="5">
        <v>1095.2555306401239</v>
      </c>
      <c r="C63" s="5">
        <v>0</v>
      </c>
      <c r="D63" s="5">
        <v>0</v>
      </c>
      <c r="E63" s="5">
        <v>0</v>
      </c>
      <c r="F63" s="5">
        <v>75.711956521739125</v>
      </c>
      <c r="G63" s="5">
        <f t="shared" si="0"/>
        <v>1019.5435741183848</v>
      </c>
    </row>
    <row r="64" spans="1:7" x14ac:dyDescent="0.3">
      <c r="A64" s="4">
        <v>48305</v>
      </c>
      <c r="B64" s="5">
        <v>751.45098171023267</v>
      </c>
      <c r="C64" s="5">
        <v>0</v>
      </c>
      <c r="D64" s="5">
        <v>0</v>
      </c>
      <c r="E64" s="5">
        <v>0</v>
      </c>
      <c r="F64" s="5">
        <v>89.57386363636364</v>
      </c>
      <c r="G64" s="5">
        <f t="shared" si="0"/>
        <v>661.87711807386904</v>
      </c>
    </row>
    <row r="65" spans="1:7" x14ac:dyDescent="0.3">
      <c r="A65" s="4">
        <v>48335</v>
      </c>
      <c r="B65" s="5">
        <v>580.98443420199419</v>
      </c>
      <c r="C65" s="5">
        <v>0</v>
      </c>
      <c r="D65" s="5">
        <v>0</v>
      </c>
      <c r="E65" s="5">
        <v>0</v>
      </c>
      <c r="F65" s="5">
        <v>72.974999999999994</v>
      </c>
      <c r="G65" s="5">
        <f t="shared" si="0"/>
        <v>508.00943420199417</v>
      </c>
    </row>
  </sheetData>
  <mergeCells count="2">
    <mergeCell ref="B2:G2"/>
    <mergeCell ref="B43:G43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B3F9D-2BB2-4ED4-968E-AF53318C4B09}">
  <dimension ref="A1:G65"/>
  <sheetViews>
    <sheetView zoomScaleNormal="100" workbookViewId="0">
      <selection activeCell="A2" sqref="A2"/>
    </sheetView>
  </sheetViews>
  <sheetFormatPr defaultColWidth="8.81640625" defaultRowHeight="14" x14ac:dyDescent="0.3"/>
  <cols>
    <col min="1" max="1" width="12.453125" style="6" bestFit="1" customWidth="1"/>
    <col min="2" max="2" width="9.6328125" style="6" bestFit="1" customWidth="1"/>
    <col min="3" max="3" width="9.1796875" style="6" bestFit="1" customWidth="1"/>
    <col min="4" max="5" width="9.1796875" style="6" customWidth="1"/>
    <col min="6" max="6" width="10.81640625" style="6" customWidth="1"/>
    <col min="7" max="7" width="11" style="6" customWidth="1"/>
    <col min="8" max="16384" width="8.81640625" style="1"/>
  </cols>
  <sheetData>
    <row r="1" spans="1:7" x14ac:dyDescent="0.3">
      <c r="A1" s="7" t="s">
        <v>30</v>
      </c>
    </row>
    <row r="2" spans="1:7" s="2" customFormat="1" ht="13.75" customHeight="1" x14ac:dyDescent="0.3">
      <c r="A2" s="3"/>
      <c r="B2" s="10" t="s">
        <v>25</v>
      </c>
      <c r="C2" s="12"/>
      <c r="D2" s="12"/>
      <c r="E2" s="12"/>
      <c r="F2" s="12"/>
      <c r="G2" s="11"/>
    </row>
    <row r="3" spans="1:7" s="2" customFormat="1" ht="84" x14ac:dyDescent="0.3">
      <c r="A3" s="3" t="s">
        <v>0</v>
      </c>
      <c r="B3" s="3" t="s">
        <v>26</v>
      </c>
      <c r="C3" s="3" t="s">
        <v>57</v>
      </c>
      <c r="D3" s="3" t="s">
        <v>58</v>
      </c>
      <c r="E3" s="3" t="s">
        <v>59</v>
      </c>
      <c r="F3" s="3" t="s">
        <v>27</v>
      </c>
      <c r="G3" s="3" t="s">
        <v>28</v>
      </c>
    </row>
    <row r="4" spans="1:7" x14ac:dyDescent="0.3">
      <c r="A4" s="4">
        <v>46539</v>
      </c>
      <c r="B4" s="5">
        <v>600.0735095860681</v>
      </c>
      <c r="C4" s="5">
        <v>200</v>
      </c>
      <c r="D4" s="5">
        <v>225</v>
      </c>
      <c r="E4" s="5">
        <v>0</v>
      </c>
      <c r="F4" s="5">
        <v>42.852272727272727</v>
      </c>
      <c r="G4" s="5">
        <f>B4-SUM(C4:F4)</f>
        <v>132.22123685879535</v>
      </c>
    </row>
    <row r="5" spans="1:7" x14ac:dyDescent="0.3">
      <c r="A5" s="4">
        <v>46569</v>
      </c>
      <c r="B5" s="5">
        <v>764.86564129891417</v>
      </c>
      <c r="C5" s="5">
        <v>275</v>
      </c>
      <c r="D5" s="5">
        <v>275</v>
      </c>
      <c r="E5" s="5">
        <v>0</v>
      </c>
      <c r="F5" s="5">
        <v>29.172619047619047</v>
      </c>
      <c r="G5" s="5">
        <f t="shared" ref="G5:G65" si="0">B5-SUM(C5:F5)</f>
        <v>185.69302225129513</v>
      </c>
    </row>
    <row r="6" spans="1:7" x14ac:dyDescent="0.3">
      <c r="A6" s="4">
        <v>46600</v>
      </c>
      <c r="B6" s="5">
        <v>680.4018696093832</v>
      </c>
      <c r="C6" s="5">
        <v>250</v>
      </c>
      <c r="D6" s="5">
        <v>250</v>
      </c>
      <c r="E6" s="5">
        <v>0</v>
      </c>
      <c r="F6" s="5">
        <v>30.12784090909091</v>
      </c>
      <c r="G6" s="5">
        <f t="shared" si="0"/>
        <v>150.27402870029232</v>
      </c>
    </row>
    <row r="7" spans="1:7" x14ac:dyDescent="0.3">
      <c r="A7" s="4">
        <v>46631</v>
      </c>
      <c r="B7" s="5">
        <v>584.49826463283694</v>
      </c>
      <c r="C7" s="5">
        <v>150</v>
      </c>
      <c r="D7" s="5">
        <v>150</v>
      </c>
      <c r="E7" s="5">
        <v>0</v>
      </c>
      <c r="F7" s="5">
        <v>41.538690476190474</v>
      </c>
      <c r="G7" s="5">
        <f t="shared" si="0"/>
        <v>242.95957415664645</v>
      </c>
    </row>
    <row r="8" spans="1:7" x14ac:dyDescent="0.3">
      <c r="A8" s="4">
        <v>46661</v>
      </c>
      <c r="B8" s="5">
        <v>431.24822518410656</v>
      </c>
      <c r="C8" s="5">
        <v>75</v>
      </c>
      <c r="D8" s="5">
        <v>100</v>
      </c>
      <c r="E8" s="5">
        <v>0</v>
      </c>
      <c r="F8" s="5">
        <v>77.99702380952381</v>
      </c>
      <c r="G8" s="5">
        <f t="shared" si="0"/>
        <v>178.25120137458276</v>
      </c>
    </row>
    <row r="9" spans="1:7" x14ac:dyDescent="0.3">
      <c r="A9" s="4">
        <v>46692</v>
      </c>
      <c r="B9" s="5">
        <v>455.74916339961106</v>
      </c>
      <c r="C9" s="5">
        <v>75</v>
      </c>
      <c r="D9" s="5">
        <v>100</v>
      </c>
      <c r="E9" s="5">
        <v>0</v>
      </c>
      <c r="F9" s="5">
        <v>84.55952380952381</v>
      </c>
      <c r="G9" s="5">
        <f t="shared" si="0"/>
        <v>196.18963959008727</v>
      </c>
    </row>
    <row r="10" spans="1:7" x14ac:dyDescent="0.3">
      <c r="A10" s="4">
        <v>46722</v>
      </c>
      <c r="B10" s="5">
        <v>636.17875964264522</v>
      </c>
      <c r="C10" s="5">
        <v>150</v>
      </c>
      <c r="D10" s="5">
        <v>125</v>
      </c>
      <c r="E10" s="5">
        <v>0</v>
      </c>
      <c r="F10" s="5">
        <v>67.173913043478265</v>
      </c>
      <c r="G10" s="5">
        <f t="shared" si="0"/>
        <v>294.00484659916697</v>
      </c>
    </row>
    <row r="11" spans="1:7" x14ac:dyDescent="0.3">
      <c r="A11" s="4">
        <v>46753</v>
      </c>
      <c r="B11" s="5">
        <v>750.36457361147836</v>
      </c>
      <c r="C11" s="5">
        <v>150</v>
      </c>
      <c r="D11" s="5">
        <v>175</v>
      </c>
      <c r="E11" s="5">
        <v>0</v>
      </c>
      <c r="F11" s="5">
        <v>81.93154761904762</v>
      </c>
      <c r="G11" s="5">
        <f t="shared" si="0"/>
        <v>343.43302599243077</v>
      </c>
    </row>
    <row r="12" spans="1:7" x14ac:dyDescent="0.3">
      <c r="A12" s="4">
        <v>46784</v>
      </c>
      <c r="B12" s="5">
        <v>548.47643456854007</v>
      </c>
      <c r="C12" s="5">
        <v>150</v>
      </c>
      <c r="D12" s="5">
        <v>125</v>
      </c>
      <c r="E12" s="5">
        <v>0</v>
      </c>
      <c r="F12" s="5">
        <v>68.797619047619051</v>
      </c>
      <c r="G12" s="5">
        <f t="shared" si="0"/>
        <v>204.67881552092103</v>
      </c>
    </row>
    <row r="13" spans="1:7" x14ac:dyDescent="0.3">
      <c r="A13" s="4">
        <v>46813</v>
      </c>
      <c r="B13" s="5">
        <v>370.92630273667294</v>
      </c>
      <c r="C13" s="5">
        <v>75</v>
      </c>
      <c r="D13" s="5">
        <v>100</v>
      </c>
      <c r="E13" s="5">
        <v>0</v>
      </c>
      <c r="F13" s="5">
        <v>75.711956521739125</v>
      </c>
      <c r="G13" s="5">
        <f t="shared" si="0"/>
        <v>120.21434621493381</v>
      </c>
    </row>
    <row r="14" spans="1:7" x14ac:dyDescent="0.3">
      <c r="A14" s="4">
        <v>46844</v>
      </c>
      <c r="B14" s="5">
        <v>221.1310572519962</v>
      </c>
      <c r="C14" s="5">
        <v>25</v>
      </c>
      <c r="D14" s="5">
        <v>75</v>
      </c>
      <c r="E14" s="5">
        <v>0</v>
      </c>
      <c r="F14" s="5">
        <v>98.53125</v>
      </c>
      <c r="G14" s="5">
        <f t="shared" si="0"/>
        <v>22.599807251996197</v>
      </c>
    </row>
    <row r="15" spans="1:7" x14ac:dyDescent="0.3">
      <c r="A15" s="4">
        <v>46874</v>
      </c>
      <c r="B15" s="5">
        <v>115.28279335099052</v>
      </c>
      <c r="C15" s="5">
        <v>25</v>
      </c>
      <c r="D15" s="5">
        <v>75</v>
      </c>
      <c r="E15" s="5">
        <v>0</v>
      </c>
      <c r="F15" s="5">
        <v>66.340909090909093</v>
      </c>
      <c r="G15" s="5">
        <f t="shared" si="0"/>
        <v>-51.058115739918577</v>
      </c>
    </row>
    <row r="16" spans="1:7" x14ac:dyDescent="0.3">
      <c r="A16" s="4">
        <v>46905</v>
      </c>
      <c r="B16" s="5">
        <v>401.32661461044773</v>
      </c>
      <c r="C16" s="5">
        <v>0</v>
      </c>
      <c r="D16" s="5">
        <v>75</v>
      </c>
      <c r="E16" s="5">
        <v>0</v>
      </c>
      <c r="F16" s="5">
        <v>42.852272727272727</v>
      </c>
      <c r="G16" s="5">
        <f t="shared" si="0"/>
        <v>283.47434188317504</v>
      </c>
    </row>
    <row r="17" spans="1:7" x14ac:dyDescent="0.3">
      <c r="A17" s="4">
        <v>46935</v>
      </c>
      <c r="B17" s="5">
        <v>551.9465032330271</v>
      </c>
      <c r="C17" s="5">
        <v>0</v>
      </c>
      <c r="D17" s="5">
        <v>125</v>
      </c>
      <c r="E17" s="5">
        <v>0</v>
      </c>
      <c r="F17" s="5">
        <v>30.631250000000001</v>
      </c>
      <c r="G17" s="5">
        <f t="shared" si="0"/>
        <v>396.31525323302708</v>
      </c>
    </row>
    <row r="18" spans="1:7" x14ac:dyDescent="0.3">
      <c r="A18" s="4">
        <v>46966</v>
      </c>
      <c r="B18" s="5">
        <v>483.57548301707362</v>
      </c>
      <c r="C18" s="5">
        <v>0</v>
      </c>
      <c r="D18" s="5">
        <v>125</v>
      </c>
      <c r="E18" s="5">
        <v>0</v>
      </c>
      <c r="F18" s="5">
        <v>28.817934782608695</v>
      </c>
      <c r="G18" s="5">
        <f t="shared" si="0"/>
        <v>329.75754823446493</v>
      </c>
    </row>
    <row r="19" spans="1:7" x14ac:dyDescent="0.3">
      <c r="A19" s="4">
        <v>46997</v>
      </c>
      <c r="B19" s="5">
        <v>402.02620013300924</v>
      </c>
      <c r="C19" s="5">
        <v>0</v>
      </c>
      <c r="D19" s="5">
        <v>75</v>
      </c>
      <c r="E19" s="5">
        <v>0</v>
      </c>
      <c r="F19" s="5">
        <v>43.615625000000001</v>
      </c>
      <c r="G19" s="5">
        <f t="shared" si="0"/>
        <v>283.41057513300927</v>
      </c>
    </row>
    <row r="20" spans="1:7" x14ac:dyDescent="0.3">
      <c r="A20" s="4">
        <v>47027</v>
      </c>
      <c r="B20" s="5">
        <v>278.87783094833304</v>
      </c>
      <c r="C20" s="5">
        <v>0</v>
      </c>
      <c r="D20" s="5">
        <v>0</v>
      </c>
      <c r="E20" s="5">
        <v>0</v>
      </c>
      <c r="F20" s="5">
        <v>74.451704545454547</v>
      </c>
      <c r="G20" s="5">
        <f t="shared" si="0"/>
        <v>204.42612640287848</v>
      </c>
    </row>
    <row r="21" spans="1:7" x14ac:dyDescent="0.3">
      <c r="A21" s="4">
        <v>47058</v>
      </c>
      <c r="B21" s="5">
        <v>323.93380672477122</v>
      </c>
      <c r="C21" s="5">
        <v>0</v>
      </c>
      <c r="D21" s="5">
        <v>0</v>
      </c>
      <c r="E21" s="5">
        <v>0</v>
      </c>
      <c r="F21" s="5">
        <v>84.55952380952381</v>
      </c>
      <c r="G21" s="5">
        <f t="shared" si="0"/>
        <v>239.37428291524742</v>
      </c>
    </row>
    <row r="22" spans="1:7" x14ac:dyDescent="0.3">
      <c r="A22" s="4">
        <v>47088</v>
      </c>
      <c r="B22" s="5">
        <v>486.17398954328718</v>
      </c>
      <c r="C22" s="5">
        <v>0</v>
      </c>
      <c r="D22" s="5">
        <v>25</v>
      </c>
      <c r="E22" s="5">
        <v>25</v>
      </c>
      <c r="F22" s="5">
        <v>77.25</v>
      </c>
      <c r="G22" s="5">
        <f t="shared" si="0"/>
        <v>358.92398954328718</v>
      </c>
    </row>
    <row r="23" spans="1:7" x14ac:dyDescent="0.3">
      <c r="A23" s="4">
        <v>47119</v>
      </c>
      <c r="B23" s="5">
        <v>596.03058858419001</v>
      </c>
      <c r="C23" s="5">
        <v>0</v>
      </c>
      <c r="D23" s="5">
        <v>50</v>
      </c>
      <c r="E23" s="5">
        <v>25</v>
      </c>
      <c r="F23" s="5">
        <v>78.20738636363636</v>
      </c>
      <c r="G23" s="5">
        <f t="shared" si="0"/>
        <v>442.82320222055364</v>
      </c>
    </row>
    <row r="24" spans="1:7" x14ac:dyDescent="0.3">
      <c r="A24" s="4">
        <v>47150</v>
      </c>
      <c r="B24" s="5">
        <v>405.45166598259237</v>
      </c>
      <c r="C24" s="5">
        <v>0</v>
      </c>
      <c r="D24" s="5">
        <v>25</v>
      </c>
      <c r="E24" s="5">
        <v>0</v>
      </c>
      <c r="F24" s="5">
        <v>72.237499999999997</v>
      </c>
      <c r="G24" s="5">
        <f t="shared" si="0"/>
        <v>308.21416598259236</v>
      </c>
    </row>
    <row r="25" spans="1:7" x14ac:dyDescent="0.3">
      <c r="A25" s="4">
        <v>47178</v>
      </c>
      <c r="B25" s="5">
        <v>220.82122249105251</v>
      </c>
      <c r="C25" s="5">
        <v>0</v>
      </c>
      <c r="D25" s="5">
        <v>0</v>
      </c>
      <c r="E25" s="5">
        <v>0</v>
      </c>
      <c r="F25" s="5">
        <v>79.153409090909093</v>
      </c>
      <c r="G25" s="5">
        <f t="shared" si="0"/>
        <v>141.66781340014342</v>
      </c>
    </row>
    <row r="26" spans="1:7" x14ac:dyDescent="0.3">
      <c r="A26" s="4">
        <v>47209</v>
      </c>
      <c r="B26" s="5">
        <v>76.017903838040709</v>
      </c>
      <c r="C26" s="5">
        <v>0</v>
      </c>
      <c r="D26" s="5">
        <v>0</v>
      </c>
      <c r="E26" s="5">
        <v>0</v>
      </c>
      <c r="F26" s="5">
        <v>93.839285714285708</v>
      </c>
      <c r="G26" s="5">
        <f t="shared" si="0"/>
        <v>-17.821381876244999</v>
      </c>
    </row>
    <row r="27" spans="1:7" x14ac:dyDescent="0.3">
      <c r="A27" s="4">
        <v>47239</v>
      </c>
      <c r="B27" s="5">
        <v>-39.316882768409798</v>
      </c>
      <c r="C27" s="5">
        <v>0</v>
      </c>
      <c r="D27" s="5">
        <v>0</v>
      </c>
      <c r="E27" s="5">
        <v>0</v>
      </c>
      <c r="F27" s="5">
        <v>66.340909090909093</v>
      </c>
      <c r="G27" s="5">
        <f t="shared" si="0"/>
        <v>-105.65779185931889</v>
      </c>
    </row>
    <row r="28" spans="1:7" x14ac:dyDescent="0.3">
      <c r="A28" s="4">
        <v>47270</v>
      </c>
      <c r="B28" s="5">
        <v>206.04614690264762</v>
      </c>
      <c r="C28" s="5">
        <v>0</v>
      </c>
      <c r="D28" s="5">
        <v>0</v>
      </c>
      <c r="E28" s="5">
        <v>0</v>
      </c>
      <c r="F28" s="5">
        <v>44.892857142857146</v>
      </c>
      <c r="G28" s="5">
        <f t="shared" si="0"/>
        <v>161.15328975979048</v>
      </c>
    </row>
    <row r="29" spans="1:7" x14ac:dyDescent="0.3">
      <c r="A29" s="4">
        <v>47300</v>
      </c>
      <c r="B29" s="5">
        <v>336.46718652267123</v>
      </c>
      <c r="C29" s="5">
        <v>0</v>
      </c>
      <c r="D29" s="5">
        <v>0</v>
      </c>
      <c r="E29" s="5">
        <v>0</v>
      </c>
      <c r="F29" s="5">
        <v>29.172619047619047</v>
      </c>
      <c r="G29" s="5">
        <f t="shared" si="0"/>
        <v>307.29456747505219</v>
      </c>
    </row>
    <row r="30" spans="1:7" x14ac:dyDescent="0.3">
      <c r="A30" s="4">
        <v>47331</v>
      </c>
      <c r="B30" s="5">
        <v>294.37518716708013</v>
      </c>
      <c r="C30" s="5">
        <v>0</v>
      </c>
      <c r="D30" s="5">
        <v>0</v>
      </c>
      <c r="E30" s="5">
        <v>0</v>
      </c>
      <c r="F30" s="5">
        <v>28.817934782608695</v>
      </c>
      <c r="G30" s="5">
        <f t="shared" si="0"/>
        <v>265.55725238447144</v>
      </c>
    </row>
    <row r="31" spans="1:7" x14ac:dyDescent="0.3">
      <c r="A31" s="4">
        <v>47362</v>
      </c>
      <c r="B31" s="5">
        <v>224.43355065304786</v>
      </c>
      <c r="C31" s="5">
        <v>0</v>
      </c>
      <c r="D31" s="5">
        <v>0</v>
      </c>
      <c r="E31" s="5">
        <v>0</v>
      </c>
      <c r="F31" s="5">
        <v>45.911184210526315</v>
      </c>
      <c r="G31" s="5">
        <f t="shared" si="0"/>
        <v>178.52236644252156</v>
      </c>
    </row>
    <row r="32" spans="1:7" x14ac:dyDescent="0.3">
      <c r="A32" s="4">
        <v>47392</v>
      </c>
      <c r="B32" s="5">
        <v>131.39796730955686</v>
      </c>
      <c r="C32" s="5">
        <v>0</v>
      </c>
      <c r="D32" s="5">
        <v>0</v>
      </c>
      <c r="E32" s="5">
        <v>0</v>
      </c>
      <c r="F32" s="5">
        <v>71.214673913043484</v>
      </c>
      <c r="G32" s="5">
        <f t="shared" si="0"/>
        <v>60.183293396513378</v>
      </c>
    </row>
    <row r="33" spans="1:7" x14ac:dyDescent="0.3">
      <c r="A33" s="4">
        <v>47423</v>
      </c>
      <c r="B33" s="5">
        <v>186.99789418730182</v>
      </c>
      <c r="C33" s="5">
        <v>0</v>
      </c>
      <c r="D33" s="5">
        <v>0</v>
      </c>
      <c r="E33" s="5">
        <v>0</v>
      </c>
      <c r="F33" s="5">
        <v>84.55952380952381</v>
      </c>
      <c r="G33" s="5">
        <f t="shared" si="0"/>
        <v>102.43837037777801</v>
      </c>
    </row>
    <row r="34" spans="1:7" x14ac:dyDescent="0.3">
      <c r="A34" s="4">
        <v>47453</v>
      </c>
      <c r="B34" s="5">
        <v>364.93473776336862</v>
      </c>
      <c r="C34" s="5">
        <v>0</v>
      </c>
      <c r="D34" s="5">
        <v>0</v>
      </c>
      <c r="E34" s="5">
        <v>0</v>
      </c>
      <c r="F34" s="5">
        <v>77.25</v>
      </c>
      <c r="G34" s="5">
        <f t="shared" si="0"/>
        <v>287.68473776336862</v>
      </c>
    </row>
    <row r="35" spans="1:7" x14ac:dyDescent="0.3">
      <c r="A35" s="4">
        <v>47484</v>
      </c>
      <c r="B35" s="5">
        <v>453.32647390921773</v>
      </c>
      <c r="C35" s="5">
        <v>0</v>
      </c>
      <c r="D35" s="5">
        <v>0</v>
      </c>
      <c r="E35" s="5">
        <v>0</v>
      </c>
      <c r="F35" s="5">
        <v>78.20738636363636</v>
      </c>
      <c r="G35" s="5">
        <f t="shared" si="0"/>
        <v>375.11908754558135</v>
      </c>
    </row>
    <row r="36" spans="1:7" x14ac:dyDescent="0.3">
      <c r="A36" s="4">
        <v>47515</v>
      </c>
      <c r="B36" s="5">
        <v>239.43808649624083</v>
      </c>
      <c r="C36" s="5">
        <v>0</v>
      </c>
      <c r="D36" s="5">
        <v>0</v>
      </c>
      <c r="E36" s="5">
        <v>0</v>
      </c>
      <c r="F36" s="5">
        <v>72.237499999999997</v>
      </c>
      <c r="G36" s="5">
        <f t="shared" si="0"/>
        <v>167.20058649624082</v>
      </c>
    </row>
    <row r="37" spans="1:7" x14ac:dyDescent="0.3">
      <c r="A37" s="4">
        <v>47543</v>
      </c>
      <c r="B37" s="5">
        <v>76.27825342770754</v>
      </c>
      <c r="C37" s="5">
        <v>0</v>
      </c>
      <c r="D37" s="5">
        <v>0</v>
      </c>
      <c r="E37" s="5">
        <v>0</v>
      </c>
      <c r="F37" s="5">
        <v>82.922619047619051</v>
      </c>
      <c r="G37" s="5">
        <f t="shared" si="0"/>
        <v>-6.6443656199115111</v>
      </c>
    </row>
    <row r="38" spans="1:7" x14ac:dyDescent="0.3">
      <c r="A38" s="4">
        <v>47574</v>
      </c>
      <c r="B38" s="5">
        <v>-67.34482170477834</v>
      </c>
      <c r="C38" s="5">
        <v>0</v>
      </c>
      <c r="D38" s="5">
        <v>0</v>
      </c>
      <c r="E38" s="5">
        <v>0</v>
      </c>
      <c r="F38" s="5">
        <v>89.57386363636364</v>
      </c>
      <c r="G38" s="5">
        <f t="shared" si="0"/>
        <v>-156.91868534114198</v>
      </c>
    </row>
    <row r="39" spans="1:7" x14ac:dyDescent="0.3">
      <c r="A39" s="4">
        <v>47604</v>
      </c>
      <c r="B39" s="5">
        <v>-192.90861698867846</v>
      </c>
      <c r="C39" s="5">
        <v>0</v>
      </c>
      <c r="D39" s="5">
        <v>0</v>
      </c>
      <c r="E39" s="5">
        <v>0</v>
      </c>
      <c r="F39" s="5">
        <v>66.340909090909093</v>
      </c>
      <c r="G39" s="5">
        <f t="shared" si="0"/>
        <v>-259.24952607958755</v>
      </c>
    </row>
    <row r="40" spans="1:7" x14ac:dyDescent="0.3">
      <c r="A40" s="4">
        <v>47635</v>
      </c>
      <c r="B40" s="5">
        <v>14.066988329769284</v>
      </c>
      <c r="C40" s="5">
        <v>0</v>
      </c>
      <c r="D40" s="5">
        <v>0</v>
      </c>
      <c r="E40" s="5">
        <v>0</v>
      </c>
      <c r="F40" s="5">
        <v>47.137500000000003</v>
      </c>
      <c r="G40" s="5">
        <f t="shared" si="0"/>
        <v>-33.070511670230715</v>
      </c>
    </row>
    <row r="41" spans="1:7" x14ac:dyDescent="0.3">
      <c r="A41" s="4">
        <v>47665</v>
      </c>
      <c r="B41" s="5">
        <v>121.84490554783275</v>
      </c>
      <c r="C41" s="5">
        <v>0</v>
      </c>
      <c r="D41" s="5">
        <v>0</v>
      </c>
      <c r="E41" s="5">
        <v>0</v>
      </c>
      <c r="F41" s="5">
        <v>27.84659090909091</v>
      </c>
      <c r="G41" s="5">
        <f t="shared" si="0"/>
        <v>93.998314638741846</v>
      </c>
    </row>
    <row r="42" spans="1:7" x14ac:dyDescent="0.3">
      <c r="A42" s="4">
        <v>47696</v>
      </c>
      <c r="B42" s="5">
        <v>107.06005809416484</v>
      </c>
      <c r="C42" s="5">
        <v>0</v>
      </c>
      <c r="D42" s="5">
        <v>0</v>
      </c>
      <c r="E42" s="5">
        <v>0</v>
      </c>
      <c r="F42" s="5">
        <v>30.12784090909091</v>
      </c>
      <c r="G42" s="5">
        <f t="shared" si="0"/>
        <v>76.932217185073938</v>
      </c>
    </row>
    <row r="43" spans="1:7" x14ac:dyDescent="0.3">
      <c r="A43" s="3"/>
      <c r="B43" s="10" t="s">
        <v>25</v>
      </c>
      <c r="C43" s="12"/>
      <c r="D43" s="12"/>
      <c r="E43" s="12"/>
      <c r="F43" s="12"/>
      <c r="G43" s="11"/>
    </row>
    <row r="44" spans="1:7" ht="84" x14ac:dyDescent="0.3">
      <c r="A44" s="3" t="s">
        <v>0</v>
      </c>
      <c r="B44" s="3" t="s">
        <v>26</v>
      </c>
      <c r="C44" s="3" t="s">
        <v>57</v>
      </c>
      <c r="D44" s="3" t="s">
        <v>58</v>
      </c>
      <c r="E44" s="3" t="s">
        <v>59</v>
      </c>
      <c r="F44" s="3" t="s">
        <v>27</v>
      </c>
      <c r="G44" s="3" t="s">
        <v>28</v>
      </c>
    </row>
    <row r="45" spans="1:7" x14ac:dyDescent="0.3">
      <c r="A45" s="4">
        <v>47727</v>
      </c>
      <c r="B45" s="5">
        <v>51.653087915143274</v>
      </c>
      <c r="C45" s="5">
        <v>0</v>
      </c>
      <c r="D45" s="5">
        <v>0</v>
      </c>
      <c r="E45" s="5">
        <v>0</v>
      </c>
      <c r="F45" s="5">
        <v>43.615625000000001</v>
      </c>
      <c r="G45" s="5">
        <f t="shared" si="0"/>
        <v>8.0374629151432728</v>
      </c>
    </row>
    <row r="46" spans="1:7" x14ac:dyDescent="0.3">
      <c r="A46" s="4">
        <v>47757</v>
      </c>
      <c r="B46" s="5">
        <v>-12.747013247127944</v>
      </c>
      <c r="C46" s="5">
        <v>0</v>
      </c>
      <c r="D46" s="5">
        <v>0</v>
      </c>
      <c r="E46" s="5">
        <v>0</v>
      </c>
      <c r="F46" s="5">
        <v>71.214673913043484</v>
      </c>
      <c r="G46" s="5">
        <f t="shared" si="0"/>
        <v>-83.961687160171422</v>
      </c>
    </row>
    <row r="47" spans="1:7" x14ac:dyDescent="0.3">
      <c r="A47" s="4">
        <v>47788</v>
      </c>
      <c r="B47" s="5">
        <v>57.213928520735145</v>
      </c>
      <c r="C47" s="5">
        <v>0</v>
      </c>
      <c r="D47" s="5">
        <v>0</v>
      </c>
      <c r="E47" s="5">
        <v>0</v>
      </c>
      <c r="F47" s="5">
        <v>88.787499999999994</v>
      </c>
      <c r="G47" s="5">
        <f t="shared" si="0"/>
        <v>-31.573571479264849</v>
      </c>
    </row>
    <row r="48" spans="1:7" x14ac:dyDescent="0.3">
      <c r="A48" s="4">
        <v>47818</v>
      </c>
      <c r="B48" s="5">
        <v>240.99703804579812</v>
      </c>
      <c r="C48" s="5">
        <v>0</v>
      </c>
      <c r="D48" s="5">
        <v>0</v>
      </c>
      <c r="E48" s="5">
        <v>0</v>
      </c>
      <c r="F48" s="5">
        <v>73.571428571428569</v>
      </c>
      <c r="G48" s="5">
        <f t="shared" si="0"/>
        <v>167.42560947436954</v>
      </c>
    </row>
    <row r="49" spans="1:7" x14ac:dyDescent="0.3">
      <c r="A49" s="4">
        <v>47849</v>
      </c>
      <c r="B49" s="5">
        <v>303.4879204411543</v>
      </c>
      <c r="C49" s="5">
        <v>0</v>
      </c>
      <c r="D49" s="5">
        <v>0</v>
      </c>
      <c r="E49" s="5">
        <v>0</v>
      </c>
      <c r="F49" s="5">
        <v>78.20738636363636</v>
      </c>
      <c r="G49" s="5">
        <f t="shared" si="0"/>
        <v>225.28053407751793</v>
      </c>
    </row>
    <row r="50" spans="1:7" x14ac:dyDescent="0.3">
      <c r="A50" s="4">
        <v>47880</v>
      </c>
      <c r="B50" s="5">
        <v>75.757289035546179</v>
      </c>
      <c r="C50" s="5">
        <v>0</v>
      </c>
      <c r="D50" s="5">
        <v>0</v>
      </c>
      <c r="E50" s="5">
        <v>0</v>
      </c>
      <c r="F50" s="5">
        <v>72.237499999999997</v>
      </c>
      <c r="G50" s="5">
        <f t="shared" si="0"/>
        <v>3.5197890355461823</v>
      </c>
    </row>
    <row r="51" spans="1:7" x14ac:dyDescent="0.3">
      <c r="A51" s="4">
        <v>47908</v>
      </c>
      <c r="B51" s="5">
        <v>-73.083418616589739</v>
      </c>
      <c r="C51" s="5">
        <v>0</v>
      </c>
      <c r="D51" s="5">
        <v>0</v>
      </c>
      <c r="E51" s="5">
        <v>0</v>
      </c>
      <c r="F51" s="5">
        <v>82.922619047619051</v>
      </c>
      <c r="G51" s="5">
        <f t="shared" si="0"/>
        <v>-156.0060376642088</v>
      </c>
    </row>
    <row r="52" spans="1:7" x14ac:dyDescent="0.3">
      <c r="A52" s="4">
        <v>47939</v>
      </c>
      <c r="B52" s="5">
        <v>-215.09726192632098</v>
      </c>
      <c r="C52" s="5">
        <v>0</v>
      </c>
      <c r="D52" s="5">
        <v>0</v>
      </c>
      <c r="E52" s="5">
        <v>0</v>
      </c>
      <c r="F52" s="5">
        <v>89.57386363636364</v>
      </c>
      <c r="G52" s="5">
        <f t="shared" si="0"/>
        <v>-304.67112556268461</v>
      </c>
    </row>
    <row r="53" spans="1:7" x14ac:dyDescent="0.3">
      <c r="A53" s="4">
        <v>47969</v>
      </c>
      <c r="B53" s="5">
        <v>-347.31586178935913</v>
      </c>
      <c r="C53" s="5">
        <v>0</v>
      </c>
      <c r="D53" s="5">
        <v>0</v>
      </c>
      <c r="E53" s="5">
        <v>0</v>
      </c>
      <c r="F53" s="5">
        <v>69.5</v>
      </c>
      <c r="G53" s="5">
        <f t="shared" si="0"/>
        <v>-416.81586178935913</v>
      </c>
    </row>
    <row r="54" spans="1:7" x14ac:dyDescent="0.3">
      <c r="A54" s="4">
        <v>48000</v>
      </c>
      <c r="B54" s="5">
        <v>-188.46796909048285</v>
      </c>
      <c r="C54" s="5">
        <v>0</v>
      </c>
      <c r="D54" s="5">
        <v>0</v>
      </c>
      <c r="E54" s="5">
        <v>0</v>
      </c>
      <c r="F54" s="5">
        <v>44.892857142857146</v>
      </c>
      <c r="G54" s="5">
        <f t="shared" si="0"/>
        <v>-233.36082623333999</v>
      </c>
    </row>
    <row r="55" spans="1:7" x14ac:dyDescent="0.3">
      <c r="A55" s="4">
        <v>48030</v>
      </c>
      <c r="B55" s="5">
        <v>-78.861765543604534</v>
      </c>
      <c r="C55" s="5">
        <v>0</v>
      </c>
      <c r="D55" s="5">
        <v>0</v>
      </c>
      <c r="E55" s="5">
        <v>0</v>
      </c>
      <c r="F55" s="5">
        <v>27.84659090909091</v>
      </c>
      <c r="G55" s="5">
        <f t="shared" si="0"/>
        <v>-106.70835645269544</v>
      </c>
    </row>
    <row r="56" spans="1:7" x14ac:dyDescent="0.3">
      <c r="A56" s="4">
        <v>48061</v>
      </c>
      <c r="B56" s="5">
        <v>-83.073165479402107</v>
      </c>
      <c r="C56" s="5">
        <v>0</v>
      </c>
      <c r="D56" s="5">
        <v>0</v>
      </c>
      <c r="E56" s="5">
        <v>0</v>
      </c>
      <c r="F56" s="5">
        <v>31.5625</v>
      </c>
      <c r="G56" s="5">
        <f t="shared" si="0"/>
        <v>-114.63566547940211</v>
      </c>
    </row>
    <row r="57" spans="1:7" x14ac:dyDescent="0.3">
      <c r="A57" s="4">
        <v>48092</v>
      </c>
      <c r="B57" s="5">
        <v>-124.41784865137944</v>
      </c>
      <c r="C57" s="5">
        <v>0</v>
      </c>
      <c r="D57" s="5">
        <v>0</v>
      </c>
      <c r="E57" s="5">
        <v>0</v>
      </c>
      <c r="F57" s="5">
        <v>41.538690476190474</v>
      </c>
      <c r="G57" s="5">
        <f t="shared" si="0"/>
        <v>-165.95653912756993</v>
      </c>
    </row>
    <row r="58" spans="1:7" x14ac:dyDescent="0.3">
      <c r="A58" s="4">
        <v>48122</v>
      </c>
      <c r="B58" s="5">
        <v>-158.15723824273715</v>
      </c>
      <c r="C58" s="5">
        <v>0</v>
      </c>
      <c r="D58" s="5">
        <v>0</v>
      </c>
      <c r="E58" s="5">
        <v>0</v>
      </c>
      <c r="F58" s="5">
        <v>71.214673913043484</v>
      </c>
      <c r="G58" s="5">
        <f t="shared" si="0"/>
        <v>-229.37191215578065</v>
      </c>
    </row>
    <row r="59" spans="1:7" x14ac:dyDescent="0.3">
      <c r="A59" s="4">
        <v>48153</v>
      </c>
      <c r="B59" s="5">
        <v>-77.915145258689563</v>
      </c>
      <c r="C59" s="5">
        <v>0</v>
      </c>
      <c r="D59" s="5">
        <v>0</v>
      </c>
      <c r="E59" s="5">
        <v>0</v>
      </c>
      <c r="F59" s="5">
        <v>93.46052631578948</v>
      </c>
      <c r="G59" s="5">
        <f t="shared" si="0"/>
        <v>-171.37567157447904</v>
      </c>
    </row>
    <row r="60" spans="1:7" x14ac:dyDescent="0.3">
      <c r="A60" s="4">
        <v>48183</v>
      </c>
      <c r="B60" s="5">
        <v>111.98355989355159</v>
      </c>
      <c r="C60" s="5">
        <v>0</v>
      </c>
      <c r="D60" s="5">
        <v>0</v>
      </c>
      <c r="E60" s="5">
        <v>0</v>
      </c>
      <c r="F60" s="5">
        <v>70.227272727272734</v>
      </c>
      <c r="G60" s="5">
        <f t="shared" si="0"/>
        <v>41.756287166278852</v>
      </c>
    </row>
    <row r="61" spans="1:7" x14ac:dyDescent="0.3">
      <c r="A61" s="4">
        <v>48214</v>
      </c>
      <c r="B61" s="5">
        <v>180.96384717757266</v>
      </c>
      <c r="C61" s="5">
        <v>0</v>
      </c>
      <c r="D61" s="5">
        <v>0</v>
      </c>
      <c r="E61" s="5">
        <v>0</v>
      </c>
      <c r="F61" s="5">
        <v>81.93154761904762</v>
      </c>
      <c r="G61" s="5">
        <f t="shared" si="0"/>
        <v>99.03229955852504</v>
      </c>
    </row>
    <row r="62" spans="1:7" x14ac:dyDescent="0.3">
      <c r="A62" s="4">
        <v>48245</v>
      </c>
      <c r="B62" s="5">
        <v>-86.063483324359566</v>
      </c>
      <c r="C62" s="5">
        <v>0</v>
      </c>
      <c r="D62" s="5">
        <v>0</v>
      </c>
      <c r="E62" s="5">
        <v>0</v>
      </c>
      <c r="F62" s="5">
        <v>72.237499999999997</v>
      </c>
      <c r="G62" s="5">
        <f t="shared" si="0"/>
        <v>-158.30098332435955</v>
      </c>
    </row>
    <row r="63" spans="1:7" x14ac:dyDescent="0.3">
      <c r="A63" s="4">
        <v>48274</v>
      </c>
      <c r="B63" s="5">
        <v>-205.70031900618878</v>
      </c>
      <c r="C63" s="5">
        <v>0</v>
      </c>
      <c r="D63" s="5">
        <v>0</v>
      </c>
      <c r="E63" s="5">
        <v>0</v>
      </c>
      <c r="F63" s="5">
        <v>75.711956521739125</v>
      </c>
      <c r="G63" s="5">
        <f t="shared" si="0"/>
        <v>-281.41227552792793</v>
      </c>
    </row>
    <row r="64" spans="1:7" x14ac:dyDescent="0.3">
      <c r="A64" s="4">
        <v>48305</v>
      </c>
      <c r="B64" s="5">
        <v>-359.20454419642391</v>
      </c>
      <c r="C64" s="5">
        <v>0</v>
      </c>
      <c r="D64" s="5">
        <v>0</v>
      </c>
      <c r="E64" s="5">
        <v>0</v>
      </c>
      <c r="F64" s="5">
        <v>89.57386363636364</v>
      </c>
      <c r="G64" s="5">
        <f t="shared" si="0"/>
        <v>-448.77840783278754</v>
      </c>
    </row>
    <row r="65" spans="1:7" x14ac:dyDescent="0.3">
      <c r="A65" s="4">
        <v>48335</v>
      </c>
      <c r="B65" s="5">
        <v>-502.28638209452117</v>
      </c>
      <c r="C65" s="5">
        <v>0</v>
      </c>
      <c r="D65" s="5">
        <v>0</v>
      </c>
      <c r="E65" s="5">
        <v>0</v>
      </c>
      <c r="F65" s="5">
        <v>72.974999999999994</v>
      </c>
      <c r="G65" s="5">
        <f t="shared" si="0"/>
        <v>-575.2613820945212</v>
      </c>
    </row>
  </sheetData>
  <mergeCells count="2">
    <mergeCell ref="B2:G2"/>
    <mergeCell ref="B43:G43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BB215-9D60-48EC-8AA5-D25811A02676}">
  <dimension ref="A1:G65"/>
  <sheetViews>
    <sheetView zoomScaleNormal="100" workbookViewId="0"/>
  </sheetViews>
  <sheetFormatPr defaultColWidth="8.81640625" defaultRowHeight="14" x14ac:dyDescent="0.3"/>
  <cols>
    <col min="1" max="1" width="12.453125" style="6" bestFit="1" customWidth="1"/>
    <col min="2" max="2" width="9.6328125" style="6" bestFit="1" customWidth="1"/>
    <col min="3" max="3" width="9.1796875" style="6" bestFit="1" customWidth="1"/>
    <col min="4" max="5" width="9.1796875" style="6" customWidth="1"/>
    <col min="6" max="7" width="9.81640625" style="6" customWidth="1"/>
    <col min="8" max="16384" width="8.81640625" style="1"/>
  </cols>
  <sheetData>
    <row r="1" spans="1:7" x14ac:dyDescent="0.3">
      <c r="A1" s="7" t="s">
        <v>31</v>
      </c>
    </row>
    <row r="2" spans="1:7" s="2" customFormat="1" ht="13.75" customHeight="1" x14ac:dyDescent="0.3">
      <c r="A2" s="3"/>
      <c r="B2" s="10" t="s">
        <v>60</v>
      </c>
      <c r="C2" s="12"/>
      <c r="D2" s="12"/>
      <c r="E2" s="12"/>
      <c r="F2" s="12"/>
      <c r="G2" s="11"/>
    </row>
    <row r="3" spans="1:7" s="2" customFormat="1" ht="84" x14ac:dyDescent="0.3">
      <c r="A3" s="3" t="s">
        <v>0</v>
      </c>
      <c r="B3" s="3" t="s">
        <v>26</v>
      </c>
      <c r="C3" s="3" t="s">
        <v>57</v>
      </c>
      <c r="D3" s="3" t="s">
        <v>58</v>
      </c>
      <c r="E3" s="3" t="s">
        <v>59</v>
      </c>
      <c r="F3" s="3" t="s">
        <v>27</v>
      </c>
      <c r="G3" s="3" t="s">
        <v>28</v>
      </c>
    </row>
    <row r="4" spans="1:7" x14ac:dyDescent="0.3">
      <c r="A4" s="4">
        <v>46539</v>
      </c>
      <c r="B4" s="5">
        <v>654.25030330422157</v>
      </c>
      <c r="C4" s="5">
        <v>150</v>
      </c>
      <c r="D4" s="5">
        <v>200</v>
      </c>
      <c r="E4" s="5">
        <v>100</v>
      </c>
      <c r="F4" s="5">
        <v>52.633152173913047</v>
      </c>
      <c r="G4" s="5">
        <f>B4-SUM(C4:F4)</f>
        <v>151.61715113030851</v>
      </c>
    </row>
    <row r="5" spans="1:7" x14ac:dyDescent="0.3">
      <c r="A5" s="4">
        <v>46569</v>
      </c>
      <c r="B5" s="5">
        <v>764.66323203881836</v>
      </c>
      <c r="C5" s="5">
        <v>200</v>
      </c>
      <c r="D5" s="5">
        <v>250</v>
      </c>
      <c r="E5" s="5">
        <v>75</v>
      </c>
      <c r="F5" s="5">
        <v>38.083333333333336</v>
      </c>
      <c r="G5" s="5">
        <f t="shared" ref="G5:G65" si="0">B5-SUM(C5:F5)</f>
        <v>201.57989870548499</v>
      </c>
    </row>
    <row r="6" spans="1:7" x14ac:dyDescent="0.3">
      <c r="A6" s="4">
        <v>46600</v>
      </c>
      <c r="B6" s="5">
        <v>726.02260545959416</v>
      </c>
      <c r="C6" s="5">
        <v>175</v>
      </c>
      <c r="D6" s="5">
        <v>225</v>
      </c>
      <c r="E6" s="5">
        <v>100</v>
      </c>
      <c r="F6" s="5">
        <v>49.872448979591837</v>
      </c>
      <c r="G6" s="5">
        <f t="shared" si="0"/>
        <v>176.15015648000235</v>
      </c>
    </row>
    <row r="7" spans="1:7" x14ac:dyDescent="0.3">
      <c r="A7" s="4">
        <v>46631</v>
      </c>
      <c r="B7" s="5">
        <v>639.14777905826872</v>
      </c>
      <c r="C7" s="5">
        <v>125</v>
      </c>
      <c r="D7" s="5">
        <v>100</v>
      </c>
      <c r="E7" s="5">
        <v>50</v>
      </c>
      <c r="F7" s="5">
        <v>50.0234375</v>
      </c>
      <c r="G7" s="5">
        <f t="shared" si="0"/>
        <v>314.12434155826872</v>
      </c>
    </row>
    <row r="8" spans="1:7" x14ac:dyDescent="0.3">
      <c r="A8" s="4">
        <v>46661</v>
      </c>
      <c r="B8" s="5">
        <v>492.3056623747907</v>
      </c>
      <c r="C8" s="5">
        <v>50</v>
      </c>
      <c r="D8" s="5">
        <v>100</v>
      </c>
      <c r="E8" s="5">
        <v>25</v>
      </c>
      <c r="F8" s="5">
        <v>78.799019607843135</v>
      </c>
      <c r="G8" s="5">
        <f t="shared" si="0"/>
        <v>238.50664276694755</v>
      </c>
    </row>
    <row r="9" spans="1:7" x14ac:dyDescent="0.3">
      <c r="A9" s="4">
        <v>46692</v>
      </c>
      <c r="B9" s="5">
        <v>608.33953973925725</v>
      </c>
      <c r="C9" s="5">
        <v>75</v>
      </c>
      <c r="D9" s="5">
        <v>100</v>
      </c>
      <c r="E9" s="5">
        <v>25</v>
      </c>
      <c r="F9" s="5">
        <v>96.950520833333329</v>
      </c>
      <c r="G9" s="5">
        <f t="shared" si="0"/>
        <v>311.38901890592393</v>
      </c>
    </row>
    <row r="10" spans="1:7" x14ac:dyDescent="0.3">
      <c r="A10" s="4">
        <v>46722</v>
      </c>
      <c r="B10" s="5">
        <v>715.20341478396642</v>
      </c>
      <c r="C10" s="5">
        <v>125</v>
      </c>
      <c r="D10" s="5">
        <v>100</v>
      </c>
      <c r="E10" s="5">
        <v>50</v>
      </c>
      <c r="F10" s="5">
        <v>75.228723404255319</v>
      </c>
      <c r="G10" s="5">
        <f t="shared" si="0"/>
        <v>364.97469137971109</v>
      </c>
    </row>
    <row r="11" spans="1:7" x14ac:dyDescent="0.3">
      <c r="A11" s="4">
        <v>46753</v>
      </c>
      <c r="B11" s="5">
        <v>860.07577734279653</v>
      </c>
      <c r="C11" s="5">
        <v>150</v>
      </c>
      <c r="D11" s="5">
        <v>125</v>
      </c>
      <c r="E11" s="5">
        <v>75</v>
      </c>
      <c r="F11" s="5">
        <v>82.401960784313729</v>
      </c>
      <c r="G11" s="5">
        <f t="shared" si="0"/>
        <v>427.67381655848283</v>
      </c>
    </row>
    <row r="12" spans="1:7" x14ac:dyDescent="0.3">
      <c r="A12" s="4">
        <v>46784</v>
      </c>
      <c r="B12" s="5">
        <v>799.80138216764306</v>
      </c>
      <c r="C12" s="5">
        <v>150</v>
      </c>
      <c r="D12" s="5">
        <v>125</v>
      </c>
      <c r="E12" s="5">
        <v>50</v>
      </c>
      <c r="F12" s="5">
        <v>77.62222222222222</v>
      </c>
      <c r="G12" s="5">
        <f t="shared" si="0"/>
        <v>397.17915994542085</v>
      </c>
    </row>
    <row r="13" spans="1:7" x14ac:dyDescent="0.3">
      <c r="A13" s="4">
        <v>46813</v>
      </c>
      <c r="B13" s="5">
        <v>587.54550662543829</v>
      </c>
      <c r="C13" s="5">
        <v>50</v>
      </c>
      <c r="D13" s="5">
        <v>100</v>
      </c>
      <c r="E13" s="5">
        <v>50</v>
      </c>
      <c r="F13" s="5">
        <v>100.02925531914893</v>
      </c>
      <c r="G13" s="5">
        <f t="shared" si="0"/>
        <v>287.51625130628935</v>
      </c>
    </row>
    <row r="14" spans="1:7" x14ac:dyDescent="0.3">
      <c r="A14" s="4">
        <v>46844</v>
      </c>
      <c r="B14" s="5">
        <v>439.59942080384747</v>
      </c>
      <c r="C14" s="5">
        <v>25</v>
      </c>
      <c r="D14" s="5">
        <v>100</v>
      </c>
      <c r="E14" s="5">
        <v>0</v>
      </c>
      <c r="F14" s="5">
        <v>89.875</v>
      </c>
      <c r="G14" s="5">
        <f t="shared" si="0"/>
        <v>224.72442080384747</v>
      </c>
    </row>
    <row r="15" spans="1:7" x14ac:dyDescent="0.3">
      <c r="A15" s="4">
        <v>46874</v>
      </c>
      <c r="B15" s="5">
        <v>441.70207058823718</v>
      </c>
      <c r="C15" s="5">
        <v>50</v>
      </c>
      <c r="D15" s="5">
        <v>75</v>
      </c>
      <c r="E15" s="5">
        <v>25</v>
      </c>
      <c r="F15" s="5">
        <v>80.020408163265301</v>
      </c>
      <c r="G15" s="5">
        <f t="shared" si="0"/>
        <v>211.68166242497188</v>
      </c>
    </row>
    <row r="16" spans="1:7" x14ac:dyDescent="0.3">
      <c r="A16" s="4">
        <v>46905</v>
      </c>
      <c r="B16" s="5">
        <v>619.78046535487135</v>
      </c>
      <c r="C16" s="5">
        <v>0</v>
      </c>
      <c r="D16" s="5">
        <v>50</v>
      </c>
      <c r="E16" s="5">
        <v>75</v>
      </c>
      <c r="F16" s="5">
        <v>52.633152173913047</v>
      </c>
      <c r="G16" s="5">
        <f t="shared" si="0"/>
        <v>442.14731318095829</v>
      </c>
    </row>
    <row r="17" spans="1:7" x14ac:dyDescent="0.3">
      <c r="A17" s="4">
        <v>46935</v>
      </c>
      <c r="B17" s="5">
        <v>731.9440106776658</v>
      </c>
      <c r="C17" s="5">
        <v>0</v>
      </c>
      <c r="D17" s="5">
        <v>100</v>
      </c>
      <c r="E17" s="5">
        <v>75</v>
      </c>
      <c r="F17" s="5">
        <v>36.64622641509434</v>
      </c>
      <c r="G17" s="5">
        <f t="shared" si="0"/>
        <v>520.29778426257144</v>
      </c>
    </row>
    <row r="18" spans="1:7" x14ac:dyDescent="0.3">
      <c r="A18" s="4">
        <v>46966</v>
      </c>
      <c r="B18" s="5">
        <v>694.91283678954699</v>
      </c>
      <c r="C18" s="5">
        <v>0</v>
      </c>
      <c r="D18" s="5">
        <v>75</v>
      </c>
      <c r="E18" s="5">
        <v>75</v>
      </c>
      <c r="F18" s="5">
        <v>51.994680851063826</v>
      </c>
      <c r="G18" s="5">
        <f t="shared" si="0"/>
        <v>492.91815593848315</v>
      </c>
    </row>
    <row r="19" spans="1:7" x14ac:dyDescent="0.3">
      <c r="A19" s="4">
        <v>46997</v>
      </c>
      <c r="B19" s="5">
        <v>608.32489938989352</v>
      </c>
      <c r="C19" s="5">
        <v>0</v>
      </c>
      <c r="D19" s="5">
        <v>50</v>
      </c>
      <c r="E19" s="5">
        <v>50</v>
      </c>
      <c r="F19" s="5">
        <v>48.022500000000001</v>
      </c>
      <c r="G19" s="5">
        <f t="shared" si="0"/>
        <v>460.30239938989348</v>
      </c>
    </row>
    <row r="20" spans="1:7" x14ac:dyDescent="0.3">
      <c r="A20" s="4">
        <v>47027</v>
      </c>
      <c r="B20" s="5">
        <v>466.26634150641831</v>
      </c>
      <c r="C20" s="5">
        <v>0</v>
      </c>
      <c r="D20" s="5">
        <v>0</v>
      </c>
      <c r="E20" s="5">
        <v>25</v>
      </c>
      <c r="F20" s="5">
        <v>82.015306122448976</v>
      </c>
      <c r="G20" s="5">
        <f t="shared" si="0"/>
        <v>359.25103538396934</v>
      </c>
    </row>
    <row r="21" spans="1:7" x14ac:dyDescent="0.3">
      <c r="A21" s="4">
        <v>47058</v>
      </c>
      <c r="B21" s="5">
        <v>573.84969619433252</v>
      </c>
      <c r="C21" s="5">
        <v>0</v>
      </c>
      <c r="D21" s="5">
        <v>0</v>
      </c>
      <c r="E21" s="5">
        <v>50</v>
      </c>
      <c r="F21" s="5">
        <v>96.950520833333329</v>
      </c>
      <c r="G21" s="5">
        <f t="shared" si="0"/>
        <v>426.89917536099921</v>
      </c>
    </row>
    <row r="22" spans="1:7" x14ac:dyDescent="0.3">
      <c r="A22" s="4">
        <v>47088</v>
      </c>
      <c r="B22" s="5">
        <v>713.03389101574442</v>
      </c>
      <c r="C22" s="5">
        <v>0</v>
      </c>
      <c r="D22" s="5">
        <v>25</v>
      </c>
      <c r="E22" s="5">
        <v>75</v>
      </c>
      <c r="F22" s="5">
        <v>66.712264150943398</v>
      </c>
      <c r="G22" s="5">
        <f t="shared" si="0"/>
        <v>546.32162686480103</v>
      </c>
    </row>
    <row r="23" spans="1:7" x14ac:dyDescent="0.3">
      <c r="A23" s="4">
        <v>47119</v>
      </c>
      <c r="B23" s="5">
        <v>845.15863678307778</v>
      </c>
      <c r="C23" s="5">
        <v>0</v>
      </c>
      <c r="D23" s="5">
        <v>25</v>
      </c>
      <c r="E23" s="5">
        <v>100</v>
      </c>
      <c r="F23" s="5">
        <v>85.765306122448976</v>
      </c>
      <c r="G23" s="5">
        <f t="shared" si="0"/>
        <v>634.39333066062886</v>
      </c>
    </row>
    <row r="24" spans="1:7" x14ac:dyDescent="0.3">
      <c r="A24" s="4">
        <v>47150</v>
      </c>
      <c r="B24" s="5">
        <v>809.97544074281552</v>
      </c>
      <c r="C24" s="5">
        <v>0</v>
      </c>
      <c r="D24" s="5">
        <v>50</v>
      </c>
      <c r="E24" s="5">
        <v>75</v>
      </c>
      <c r="F24" s="5">
        <v>79.38636363636364</v>
      </c>
      <c r="G24" s="5">
        <f t="shared" si="0"/>
        <v>605.5890771064519</v>
      </c>
    </row>
    <row r="25" spans="1:7" x14ac:dyDescent="0.3">
      <c r="A25" s="4">
        <v>47178</v>
      </c>
      <c r="B25" s="5">
        <v>560.33742708774105</v>
      </c>
      <c r="C25" s="5">
        <v>0</v>
      </c>
      <c r="D25" s="5">
        <v>0</v>
      </c>
      <c r="E25" s="5">
        <v>50</v>
      </c>
      <c r="F25" s="5">
        <v>95.946428571428569</v>
      </c>
      <c r="G25" s="5">
        <f t="shared" si="0"/>
        <v>414.39099851631249</v>
      </c>
    </row>
    <row r="26" spans="1:7" x14ac:dyDescent="0.3">
      <c r="A26" s="4">
        <v>47209</v>
      </c>
      <c r="B26" s="5">
        <v>410.65344854887962</v>
      </c>
      <c r="C26" s="5">
        <v>0</v>
      </c>
      <c r="D26" s="5">
        <v>0</v>
      </c>
      <c r="E26" s="5">
        <v>0</v>
      </c>
      <c r="F26" s="5">
        <v>93.619791666666671</v>
      </c>
      <c r="G26" s="5">
        <f t="shared" si="0"/>
        <v>317.03365688221294</v>
      </c>
    </row>
    <row r="27" spans="1:7" x14ac:dyDescent="0.3">
      <c r="A27" s="4">
        <v>47239</v>
      </c>
      <c r="B27" s="5">
        <v>403.34879884077986</v>
      </c>
      <c r="C27" s="5">
        <v>0</v>
      </c>
      <c r="D27" s="5">
        <v>0</v>
      </c>
      <c r="E27" s="5">
        <v>25</v>
      </c>
      <c r="F27" s="5">
        <v>80.020408163265301</v>
      </c>
      <c r="G27" s="5">
        <f t="shared" si="0"/>
        <v>298.32839067751456</v>
      </c>
    </row>
    <row r="28" spans="1:7" x14ac:dyDescent="0.3">
      <c r="A28" s="4">
        <v>47270</v>
      </c>
      <c r="B28" s="5">
        <v>582.34144979080668</v>
      </c>
      <c r="C28" s="5">
        <v>0</v>
      </c>
      <c r="D28" s="5">
        <v>0</v>
      </c>
      <c r="E28" s="5">
        <v>0</v>
      </c>
      <c r="F28" s="5">
        <v>50.440104166666664</v>
      </c>
      <c r="G28" s="5">
        <f t="shared" si="0"/>
        <v>531.90134562414005</v>
      </c>
    </row>
    <row r="29" spans="1:7" x14ac:dyDescent="0.3">
      <c r="A29" s="4">
        <v>47300</v>
      </c>
      <c r="B29" s="5">
        <v>705.7063452630648</v>
      </c>
      <c r="C29" s="5">
        <v>0</v>
      </c>
      <c r="D29" s="5">
        <v>0</v>
      </c>
      <c r="E29" s="5">
        <v>0</v>
      </c>
      <c r="F29" s="5">
        <v>38.083333333333336</v>
      </c>
      <c r="G29" s="5">
        <f t="shared" si="0"/>
        <v>667.62301192973143</v>
      </c>
    </row>
    <row r="30" spans="1:7" x14ac:dyDescent="0.3">
      <c r="A30" s="4">
        <v>47331</v>
      </c>
      <c r="B30" s="5">
        <v>664.10744014505747</v>
      </c>
      <c r="C30" s="5">
        <v>0</v>
      </c>
      <c r="D30" s="5">
        <v>0</v>
      </c>
      <c r="E30" s="5">
        <v>0</v>
      </c>
      <c r="F30" s="5">
        <v>51.994680851063826</v>
      </c>
      <c r="G30" s="5">
        <f t="shared" si="0"/>
        <v>612.11275929399369</v>
      </c>
    </row>
    <row r="31" spans="1:7" x14ac:dyDescent="0.3">
      <c r="A31" s="4">
        <v>47362</v>
      </c>
      <c r="B31" s="5">
        <v>574.94141846220725</v>
      </c>
      <c r="C31" s="5">
        <v>0</v>
      </c>
      <c r="D31" s="5">
        <v>0</v>
      </c>
      <c r="E31" s="5">
        <v>0</v>
      </c>
      <c r="F31" s="5">
        <v>46.175480769230766</v>
      </c>
      <c r="G31" s="5">
        <f t="shared" si="0"/>
        <v>528.76593769297654</v>
      </c>
    </row>
    <row r="32" spans="1:7" x14ac:dyDescent="0.3">
      <c r="A32" s="4">
        <v>47392</v>
      </c>
      <c r="B32" s="5">
        <v>444.40178408159267</v>
      </c>
      <c r="C32" s="5">
        <v>0</v>
      </c>
      <c r="D32" s="5">
        <v>0</v>
      </c>
      <c r="E32" s="5">
        <v>0</v>
      </c>
      <c r="F32" s="5">
        <v>85.505319148936167</v>
      </c>
      <c r="G32" s="5">
        <f t="shared" si="0"/>
        <v>358.8964649326565</v>
      </c>
    </row>
    <row r="33" spans="1:7" x14ac:dyDescent="0.3">
      <c r="A33" s="4">
        <v>47423</v>
      </c>
      <c r="B33" s="5">
        <v>548.19621640336686</v>
      </c>
      <c r="C33" s="5">
        <v>0</v>
      </c>
      <c r="D33" s="5">
        <v>0</v>
      </c>
      <c r="E33" s="5">
        <v>0</v>
      </c>
      <c r="F33" s="5">
        <v>96.950520833333329</v>
      </c>
      <c r="G33" s="5">
        <f t="shared" si="0"/>
        <v>451.24569557003355</v>
      </c>
    </row>
    <row r="34" spans="1:7" x14ac:dyDescent="0.3">
      <c r="A34" s="4">
        <v>47453</v>
      </c>
      <c r="B34" s="5">
        <v>686.15725824725791</v>
      </c>
      <c r="C34" s="5">
        <v>0</v>
      </c>
      <c r="D34" s="5">
        <v>0</v>
      </c>
      <c r="E34" s="5">
        <v>0</v>
      </c>
      <c r="F34" s="5">
        <v>66.712264150943398</v>
      </c>
      <c r="G34" s="5">
        <f t="shared" si="0"/>
        <v>619.44499409631453</v>
      </c>
    </row>
    <row r="35" spans="1:7" x14ac:dyDescent="0.3">
      <c r="A35" s="4">
        <v>47484</v>
      </c>
      <c r="B35" s="5">
        <v>830.56468755789763</v>
      </c>
      <c r="C35" s="5">
        <v>0</v>
      </c>
      <c r="D35" s="5">
        <v>0</v>
      </c>
      <c r="E35" s="5">
        <v>0</v>
      </c>
      <c r="F35" s="5">
        <v>85.765306122448976</v>
      </c>
      <c r="G35" s="5">
        <f t="shared" si="0"/>
        <v>744.79938143544859</v>
      </c>
    </row>
    <row r="36" spans="1:7" x14ac:dyDescent="0.3">
      <c r="A36" s="4">
        <v>47515</v>
      </c>
      <c r="B36" s="5">
        <v>790.98912929488552</v>
      </c>
      <c r="C36" s="5">
        <v>0</v>
      </c>
      <c r="D36" s="5">
        <v>0</v>
      </c>
      <c r="E36" s="5">
        <v>0</v>
      </c>
      <c r="F36" s="5">
        <v>79.38636363636364</v>
      </c>
      <c r="G36" s="5">
        <f t="shared" si="0"/>
        <v>711.60276565852189</v>
      </c>
    </row>
    <row r="37" spans="1:7" x14ac:dyDescent="0.3">
      <c r="A37" s="4">
        <v>47543</v>
      </c>
      <c r="B37" s="5">
        <v>530.06921986740849</v>
      </c>
      <c r="C37" s="5">
        <v>0</v>
      </c>
      <c r="D37" s="5">
        <v>0</v>
      </c>
      <c r="E37" s="5">
        <v>0</v>
      </c>
      <c r="F37" s="5">
        <v>92.183823529411768</v>
      </c>
      <c r="G37" s="5">
        <f t="shared" si="0"/>
        <v>437.88539633799672</v>
      </c>
    </row>
    <row r="38" spans="1:7" x14ac:dyDescent="0.3">
      <c r="A38" s="4">
        <v>47574</v>
      </c>
      <c r="B38" s="5">
        <v>390.32836847188241</v>
      </c>
      <c r="C38" s="5">
        <v>0</v>
      </c>
      <c r="D38" s="5">
        <v>0</v>
      </c>
      <c r="E38" s="5">
        <v>0</v>
      </c>
      <c r="F38" s="5">
        <v>97.690217391304344</v>
      </c>
      <c r="G38" s="5">
        <f t="shared" si="0"/>
        <v>292.63815108057804</v>
      </c>
    </row>
    <row r="39" spans="1:7" x14ac:dyDescent="0.3">
      <c r="A39" s="4">
        <v>47604</v>
      </c>
      <c r="B39" s="5">
        <v>369.6665798986827</v>
      </c>
      <c r="C39" s="5">
        <v>0</v>
      </c>
      <c r="D39" s="5">
        <v>0</v>
      </c>
      <c r="E39" s="5">
        <v>0</v>
      </c>
      <c r="F39" s="5">
        <v>80.020408163265301</v>
      </c>
      <c r="G39" s="5">
        <f t="shared" si="0"/>
        <v>289.6461717354174</v>
      </c>
    </row>
    <row r="40" spans="1:7" x14ac:dyDescent="0.3">
      <c r="A40" s="4">
        <v>47635</v>
      </c>
      <c r="B40" s="5">
        <v>539.93946689948382</v>
      </c>
      <c r="C40" s="5">
        <v>0</v>
      </c>
      <c r="D40" s="5">
        <v>0</v>
      </c>
      <c r="E40" s="5">
        <v>0</v>
      </c>
      <c r="F40" s="5">
        <v>48.422499999999999</v>
      </c>
      <c r="G40" s="5">
        <f t="shared" si="0"/>
        <v>491.5169668994838</v>
      </c>
    </row>
    <row r="41" spans="1:7" x14ac:dyDescent="0.3">
      <c r="A41" s="4">
        <v>47665</v>
      </c>
      <c r="B41" s="5">
        <v>692.86866688552072</v>
      </c>
      <c r="C41" s="5">
        <v>0</v>
      </c>
      <c r="D41" s="5">
        <v>0</v>
      </c>
      <c r="E41" s="5">
        <v>0</v>
      </c>
      <c r="F41" s="5">
        <v>39.637755102040813</v>
      </c>
      <c r="G41" s="5">
        <f t="shared" si="0"/>
        <v>653.23091178347988</v>
      </c>
    </row>
    <row r="42" spans="1:7" x14ac:dyDescent="0.3">
      <c r="A42" s="4">
        <v>47696</v>
      </c>
      <c r="B42" s="5">
        <v>629.55698204747523</v>
      </c>
      <c r="C42" s="5">
        <v>0</v>
      </c>
      <c r="D42" s="5">
        <v>0</v>
      </c>
      <c r="E42" s="5">
        <v>0</v>
      </c>
      <c r="F42" s="5">
        <v>49.872448979591837</v>
      </c>
      <c r="G42" s="5">
        <f t="shared" si="0"/>
        <v>579.68453306788342</v>
      </c>
    </row>
    <row r="43" spans="1:7" x14ac:dyDescent="0.3">
      <c r="A43" s="3"/>
      <c r="B43" s="10" t="s">
        <v>25</v>
      </c>
      <c r="C43" s="12"/>
      <c r="D43" s="12"/>
      <c r="E43" s="12"/>
      <c r="F43" s="12"/>
      <c r="G43" s="11"/>
    </row>
    <row r="44" spans="1:7" ht="84" x14ac:dyDescent="0.3">
      <c r="A44" s="3" t="s">
        <v>0</v>
      </c>
      <c r="B44" s="3" t="s">
        <v>26</v>
      </c>
      <c r="C44" s="3" t="s">
        <v>57</v>
      </c>
      <c r="D44" s="3" t="s">
        <v>58</v>
      </c>
      <c r="E44" s="3" t="s">
        <v>59</v>
      </c>
      <c r="F44" s="3" t="s">
        <v>27</v>
      </c>
      <c r="G44" s="3" t="s">
        <v>28</v>
      </c>
    </row>
    <row r="45" spans="1:7" x14ac:dyDescent="0.3">
      <c r="A45" s="4">
        <v>47727</v>
      </c>
      <c r="B45" s="5">
        <v>542.18629704607974</v>
      </c>
      <c r="C45" s="5">
        <v>0</v>
      </c>
      <c r="D45" s="5">
        <v>0</v>
      </c>
      <c r="E45" s="5">
        <v>0</v>
      </c>
      <c r="F45" s="5">
        <v>48.022500000000001</v>
      </c>
      <c r="G45" s="5">
        <f t="shared" si="0"/>
        <v>494.16379704607976</v>
      </c>
    </row>
    <row r="46" spans="1:7" x14ac:dyDescent="0.3">
      <c r="A46" s="4">
        <v>47757</v>
      </c>
      <c r="B46" s="5">
        <v>424.81460558131772</v>
      </c>
      <c r="C46" s="5">
        <v>0</v>
      </c>
      <c r="D46" s="5">
        <v>0</v>
      </c>
      <c r="E46" s="5">
        <v>0</v>
      </c>
      <c r="F46" s="5">
        <v>85.505319148936167</v>
      </c>
      <c r="G46" s="5">
        <f t="shared" si="0"/>
        <v>339.30928643238155</v>
      </c>
    </row>
    <row r="47" spans="1:7" x14ac:dyDescent="0.3">
      <c r="A47" s="4">
        <v>47788</v>
      </c>
      <c r="B47" s="5">
        <v>515.00612555742703</v>
      </c>
      <c r="C47" s="5">
        <v>0</v>
      </c>
      <c r="D47" s="5">
        <v>0</v>
      </c>
      <c r="E47" s="5">
        <v>0</v>
      </c>
      <c r="F47" s="5">
        <v>93.072500000000005</v>
      </c>
      <c r="G47" s="5">
        <f t="shared" si="0"/>
        <v>421.93362555742704</v>
      </c>
    </row>
    <row r="48" spans="1:7" x14ac:dyDescent="0.3">
      <c r="A48" s="4">
        <v>47818</v>
      </c>
      <c r="B48" s="5">
        <v>670.2411791421282</v>
      </c>
      <c r="C48" s="5">
        <v>0</v>
      </c>
      <c r="D48" s="5">
        <v>0</v>
      </c>
      <c r="E48" s="5">
        <v>0</v>
      </c>
      <c r="F48" s="5">
        <v>69.328431372549019</v>
      </c>
      <c r="G48" s="5">
        <f t="shared" si="0"/>
        <v>600.91274776957914</v>
      </c>
    </row>
    <row r="49" spans="1:7" x14ac:dyDescent="0.3">
      <c r="A49" s="4">
        <v>47849</v>
      </c>
      <c r="B49" s="5">
        <v>840.00900815368846</v>
      </c>
      <c r="C49" s="5">
        <v>0</v>
      </c>
      <c r="D49" s="5">
        <v>0</v>
      </c>
      <c r="E49" s="5">
        <v>0</v>
      </c>
      <c r="F49" s="5">
        <v>85.765306122448976</v>
      </c>
      <c r="G49" s="5">
        <f t="shared" si="0"/>
        <v>754.24370203123954</v>
      </c>
    </row>
    <row r="50" spans="1:7" x14ac:dyDescent="0.3">
      <c r="A50" s="4">
        <v>47880</v>
      </c>
      <c r="B50" s="5">
        <v>780.86151123757486</v>
      </c>
      <c r="C50" s="5">
        <v>0</v>
      </c>
      <c r="D50" s="5">
        <v>0</v>
      </c>
      <c r="E50" s="5">
        <v>0</v>
      </c>
      <c r="F50" s="5">
        <v>79.38636363636364</v>
      </c>
      <c r="G50" s="5">
        <f t="shared" si="0"/>
        <v>701.47514760121123</v>
      </c>
    </row>
    <row r="51" spans="1:7" x14ac:dyDescent="0.3">
      <c r="A51" s="4">
        <v>47908</v>
      </c>
      <c r="B51" s="5">
        <v>523.45080948894031</v>
      </c>
      <c r="C51" s="5">
        <v>0</v>
      </c>
      <c r="D51" s="5">
        <v>0</v>
      </c>
      <c r="E51" s="5">
        <v>0</v>
      </c>
      <c r="F51" s="5">
        <v>92.183823529411768</v>
      </c>
      <c r="G51" s="5">
        <f t="shared" si="0"/>
        <v>431.26698595952854</v>
      </c>
    </row>
    <row r="52" spans="1:7" x14ac:dyDescent="0.3">
      <c r="A52" s="4">
        <v>47939</v>
      </c>
      <c r="B52" s="5">
        <v>380.35145861930704</v>
      </c>
      <c r="C52" s="5">
        <v>0</v>
      </c>
      <c r="D52" s="5">
        <v>0</v>
      </c>
      <c r="E52" s="5">
        <v>0</v>
      </c>
      <c r="F52" s="5">
        <v>97.690217391304344</v>
      </c>
      <c r="G52" s="5">
        <f t="shared" si="0"/>
        <v>282.66124122800272</v>
      </c>
    </row>
    <row r="53" spans="1:7" x14ac:dyDescent="0.3">
      <c r="A53" s="4">
        <v>47969</v>
      </c>
      <c r="B53" s="5">
        <v>328.89908751872753</v>
      </c>
      <c r="C53" s="5">
        <v>0</v>
      </c>
      <c r="D53" s="5">
        <v>0</v>
      </c>
      <c r="E53" s="5">
        <v>0</v>
      </c>
      <c r="F53" s="5">
        <v>76.882352941176464</v>
      </c>
      <c r="G53" s="5">
        <f t="shared" si="0"/>
        <v>252.01673457755106</v>
      </c>
    </row>
    <row r="54" spans="1:7" x14ac:dyDescent="0.3">
      <c r="A54" s="4">
        <v>48000</v>
      </c>
      <c r="B54" s="5">
        <v>537.70398799558382</v>
      </c>
      <c r="C54" s="5">
        <v>0</v>
      </c>
      <c r="D54" s="5">
        <v>0</v>
      </c>
      <c r="E54" s="5">
        <v>0</v>
      </c>
      <c r="F54" s="5">
        <v>50.440104166666664</v>
      </c>
      <c r="G54" s="5">
        <f t="shared" si="0"/>
        <v>487.26388382891713</v>
      </c>
    </row>
    <row r="55" spans="1:7" x14ac:dyDescent="0.3">
      <c r="A55" s="4">
        <v>48030</v>
      </c>
      <c r="B55" s="5">
        <v>674.04120590780133</v>
      </c>
      <c r="C55" s="5">
        <v>0</v>
      </c>
      <c r="D55" s="5">
        <v>0</v>
      </c>
      <c r="E55" s="5">
        <v>0</v>
      </c>
      <c r="F55" s="5">
        <v>39.637755102040813</v>
      </c>
      <c r="G55" s="5">
        <f t="shared" si="0"/>
        <v>634.40345080576049</v>
      </c>
    </row>
    <row r="56" spans="1:7" x14ac:dyDescent="0.3">
      <c r="A56" s="4">
        <v>48061</v>
      </c>
      <c r="B56" s="5">
        <v>604.92428602628127</v>
      </c>
      <c r="C56" s="5">
        <v>0</v>
      </c>
      <c r="D56" s="5">
        <v>0</v>
      </c>
      <c r="E56" s="5">
        <v>0</v>
      </c>
      <c r="F56" s="5">
        <v>47.916666666666664</v>
      </c>
      <c r="G56" s="5">
        <f t="shared" si="0"/>
        <v>557.00761935961464</v>
      </c>
    </row>
    <row r="57" spans="1:7" x14ac:dyDescent="0.3">
      <c r="A57" s="4">
        <v>48092</v>
      </c>
      <c r="B57" s="5">
        <v>530.12310752031533</v>
      </c>
      <c r="C57" s="5">
        <v>0</v>
      </c>
      <c r="D57" s="5">
        <v>0</v>
      </c>
      <c r="E57" s="5">
        <v>0</v>
      </c>
      <c r="F57" s="5">
        <v>50.0234375</v>
      </c>
      <c r="G57" s="5">
        <f t="shared" si="0"/>
        <v>480.09967002031533</v>
      </c>
    </row>
    <row r="58" spans="1:7" x14ac:dyDescent="0.3">
      <c r="A58" s="4">
        <v>48122</v>
      </c>
      <c r="B58" s="5">
        <v>423.05040849192693</v>
      </c>
      <c r="C58" s="5">
        <v>0</v>
      </c>
      <c r="D58" s="5">
        <v>0</v>
      </c>
      <c r="E58" s="5">
        <v>0</v>
      </c>
      <c r="F58" s="5">
        <v>85.505319148936167</v>
      </c>
      <c r="G58" s="5">
        <f t="shared" si="0"/>
        <v>337.54508934299076</v>
      </c>
    </row>
    <row r="59" spans="1:7" x14ac:dyDescent="0.3">
      <c r="A59" s="4">
        <v>48153</v>
      </c>
      <c r="B59" s="5">
        <v>496.90026085019014</v>
      </c>
      <c r="C59" s="5">
        <v>0</v>
      </c>
      <c r="D59" s="5">
        <v>0</v>
      </c>
      <c r="E59" s="5">
        <v>0</v>
      </c>
      <c r="F59" s="5">
        <v>89.492788461538467</v>
      </c>
      <c r="G59" s="5">
        <f t="shared" si="0"/>
        <v>407.40747238865168</v>
      </c>
    </row>
    <row r="60" spans="1:7" x14ac:dyDescent="0.3">
      <c r="A60" s="4">
        <v>48183</v>
      </c>
      <c r="B60" s="5">
        <v>677.55817719458526</v>
      </c>
      <c r="C60" s="5">
        <v>0</v>
      </c>
      <c r="D60" s="5">
        <v>0</v>
      </c>
      <c r="E60" s="5">
        <v>0</v>
      </c>
      <c r="F60" s="5">
        <v>72.158163265306129</v>
      </c>
      <c r="G60" s="5">
        <f t="shared" si="0"/>
        <v>605.40001392927911</v>
      </c>
    </row>
    <row r="61" spans="1:7" x14ac:dyDescent="0.3">
      <c r="A61" s="4">
        <v>48214</v>
      </c>
      <c r="B61" s="5">
        <v>809.86883786292492</v>
      </c>
      <c r="C61" s="5">
        <v>0</v>
      </c>
      <c r="D61" s="5">
        <v>0</v>
      </c>
      <c r="E61" s="5">
        <v>0</v>
      </c>
      <c r="F61" s="5">
        <v>82.401960784313729</v>
      </c>
      <c r="G61" s="5">
        <f t="shared" si="0"/>
        <v>727.46687707861122</v>
      </c>
    </row>
    <row r="62" spans="1:7" x14ac:dyDescent="0.3">
      <c r="A62" s="4">
        <v>48245</v>
      </c>
      <c r="B62" s="5">
        <v>720.50904404297978</v>
      </c>
      <c r="C62" s="5">
        <v>0</v>
      </c>
      <c r="D62" s="5">
        <v>0</v>
      </c>
      <c r="E62" s="5">
        <v>0</v>
      </c>
      <c r="F62" s="5">
        <v>74.319148936170208</v>
      </c>
      <c r="G62" s="5">
        <f t="shared" si="0"/>
        <v>646.18989510680956</v>
      </c>
    </row>
    <row r="63" spans="1:7" x14ac:dyDescent="0.3">
      <c r="A63" s="4">
        <v>48274</v>
      </c>
      <c r="B63" s="5">
        <v>520.24572049023107</v>
      </c>
      <c r="C63" s="5">
        <v>0</v>
      </c>
      <c r="D63" s="5">
        <v>0</v>
      </c>
      <c r="E63" s="5">
        <v>0</v>
      </c>
      <c r="F63" s="5">
        <v>100.02925531914893</v>
      </c>
      <c r="G63" s="5">
        <f t="shared" si="0"/>
        <v>420.21646517108212</v>
      </c>
    </row>
    <row r="64" spans="1:7" x14ac:dyDescent="0.3">
      <c r="A64" s="4">
        <v>48305</v>
      </c>
      <c r="B64" s="5">
        <v>376.13248102864742</v>
      </c>
      <c r="C64" s="5">
        <v>0</v>
      </c>
      <c r="D64" s="5">
        <v>0</v>
      </c>
      <c r="E64" s="5">
        <v>0</v>
      </c>
      <c r="F64" s="5">
        <v>97.690217391304344</v>
      </c>
      <c r="G64" s="5">
        <f t="shared" si="0"/>
        <v>278.4422636373431</v>
      </c>
    </row>
    <row r="65" spans="1:7" x14ac:dyDescent="0.3">
      <c r="A65" s="4">
        <v>48335</v>
      </c>
      <c r="B65" s="5">
        <v>290.61707734352984</v>
      </c>
      <c r="C65" s="5">
        <v>0</v>
      </c>
      <c r="D65" s="5">
        <v>0</v>
      </c>
      <c r="E65" s="5">
        <v>0</v>
      </c>
      <c r="F65" s="5">
        <v>73.981132075471692</v>
      </c>
      <c r="G65" s="5">
        <f t="shared" si="0"/>
        <v>216.63594526805815</v>
      </c>
    </row>
  </sheetData>
  <mergeCells count="2">
    <mergeCell ref="B2:G2"/>
    <mergeCell ref="B43:G43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F399A-5519-4C16-AC0A-1EB4D3A77BD8}">
  <dimension ref="A1:G65"/>
  <sheetViews>
    <sheetView zoomScaleNormal="100" workbookViewId="0"/>
  </sheetViews>
  <sheetFormatPr defaultColWidth="8.81640625" defaultRowHeight="14" x14ac:dyDescent="0.3"/>
  <cols>
    <col min="1" max="1" width="12.453125" style="6" bestFit="1" customWidth="1"/>
    <col min="2" max="2" width="9.6328125" style="6" bestFit="1" customWidth="1"/>
    <col min="3" max="3" width="9.1796875" style="6" bestFit="1" customWidth="1"/>
    <col min="4" max="5" width="9.1796875" style="6" customWidth="1"/>
    <col min="6" max="6" width="9.81640625" style="6" customWidth="1"/>
    <col min="7" max="7" width="10.36328125" style="6" customWidth="1"/>
    <col min="8" max="16384" width="8.81640625" style="1"/>
  </cols>
  <sheetData>
    <row r="1" spans="1:7" x14ac:dyDescent="0.3">
      <c r="A1" s="7" t="s">
        <v>32</v>
      </c>
    </row>
    <row r="2" spans="1:7" s="2" customFormat="1" ht="13.75" customHeight="1" x14ac:dyDescent="0.3">
      <c r="A2" s="3"/>
      <c r="B2" s="10" t="s">
        <v>60</v>
      </c>
      <c r="C2" s="12"/>
      <c r="D2" s="12"/>
      <c r="E2" s="12"/>
      <c r="F2" s="12"/>
      <c r="G2" s="11"/>
    </row>
    <row r="3" spans="1:7" s="2" customFormat="1" ht="84" x14ac:dyDescent="0.3">
      <c r="A3" s="3" t="s">
        <v>0</v>
      </c>
      <c r="B3" s="3" t="s">
        <v>26</v>
      </c>
      <c r="C3" s="3" t="s">
        <v>57</v>
      </c>
      <c r="D3" s="3" t="s">
        <v>58</v>
      </c>
      <c r="E3" s="3" t="s">
        <v>59</v>
      </c>
      <c r="F3" s="3" t="s">
        <v>27</v>
      </c>
      <c r="G3" s="3" t="s">
        <v>28</v>
      </c>
    </row>
    <row r="4" spans="1:7" x14ac:dyDescent="0.3">
      <c r="A4" s="4">
        <v>46539</v>
      </c>
      <c r="B4" s="5">
        <v>959.68747832001384</v>
      </c>
      <c r="C4" s="5">
        <v>150</v>
      </c>
      <c r="D4" s="5">
        <v>200</v>
      </c>
      <c r="E4" s="5">
        <v>325</v>
      </c>
      <c r="F4" s="5">
        <v>52.633152173913047</v>
      </c>
      <c r="G4" s="5">
        <f>B4-SUM(C4:F4)</f>
        <v>232.05432614610083</v>
      </c>
    </row>
    <row r="5" spans="1:7" x14ac:dyDescent="0.3">
      <c r="A5" s="4">
        <v>46569</v>
      </c>
      <c r="B5" s="5">
        <v>1128.6761070089785</v>
      </c>
      <c r="C5" s="5">
        <v>200</v>
      </c>
      <c r="D5" s="5">
        <v>250</v>
      </c>
      <c r="E5" s="5">
        <v>350</v>
      </c>
      <c r="F5" s="5">
        <v>38.083333333333336</v>
      </c>
      <c r="G5" s="5">
        <f t="shared" ref="G5:G65" si="0">B5-SUM(C5:F5)</f>
        <v>290.59277367564516</v>
      </c>
    </row>
    <row r="6" spans="1:7" x14ac:dyDescent="0.3">
      <c r="A6" s="4">
        <v>46600</v>
      </c>
      <c r="B6" s="5">
        <v>1080.5298731457517</v>
      </c>
      <c r="C6" s="5">
        <v>175</v>
      </c>
      <c r="D6" s="5">
        <v>225</v>
      </c>
      <c r="E6" s="5">
        <v>350</v>
      </c>
      <c r="F6" s="5">
        <v>49.872448979591837</v>
      </c>
      <c r="G6" s="5">
        <f t="shared" si="0"/>
        <v>280.6574241661599</v>
      </c>
    </row>
    <row r="7" spans="1:7" x14ac:dyDescent="0.3">
      <c r="A7" s="4">
        <v>46631</v>
      </c>
      <c r="B7" s="5">
        <v>965.8692279709486</v>
      </c>
      <c r="C7" s="5">
        <v>125</v>
      </c>
      <c r="D7" s="5">
        <v>100</v>
      </c>
      <c r="E7" s="5">
        <v>200</v>
      </c>
      <c r="F7" s="5">
        <v>50.0234375</v>
      </c>
      <c r="G7" s="5">
        <f t="shared" si="0"/>
        <v>490.8457904709486</v>
      </c>
    </row>
    <row r="8" spans="1:7" x14ac:dyDescent="0.3">
      <c r="A8" s="4">
        <v>46661</v>
      </c>
      <c r="B8" s="5">
        <v>760.61505789359705</v>
      </c>
      <c r="C8" s="5">
        <v>50</v>
      </c>
      <c r="D8" s="5">
        <v>100</v>
      </c>
      <c r="E8" s="5">
        <v>150</v>
      </c>
      <c r="F8" s="5">
        <v>78.799019607843135</v>
      </c>
      <c r="G8" s="5">
        <f t="shared" si="0"/>
        <v>381.8160382857539</v>
      </c>
    </row>
    <row r="9" spans="1:7" x14ac:dyDescent="0.3">
      <c r="A9" s="4">
        <v>46692</v>
      </c>
      <c r="B9" s="5">
        <v>930.30320830701987</v>
      </c>
      <c r="C9" s="5">
        <v>75</v>
      </c>
      <c r="D9" s="5">
        <v>100</v>
      </c>
      <c r="E9" s="5">
        <v>200</v>
      </c>
      <c r="F9" s="5">
        <v>96.950520833333329</v>
      </c>
      <c r="G9" s="5">
        <f t="shared" si="0"/>
        <v>458.35268747368656</v>
      </c>
    </row>
    <row r="10" spans="1:7" x14ac:dyDescent="0.3">
      <c r="A10" s="4">
        <v>46722</v>
      </c>
      <c r="B10" s="5">
        <v>1082.0962293357607</v>
      </c>
      <c r="C10" s="5">
        <v>125</v>
      </c>
      <c r="D10" s="5">
        <v>100</v>
      </c>
      <c r="E10" s="5">
        <v>250</v>
      </c>
      <c r="F10" s="5">
        <v>75.228723404255319</v>
      </c>
      <c r="G10" s="5">
        <f t="shared" si="0"/>
        <v>531.86750593150532</v>
      </c>
    </row>
    <row r="11" spans="1:7" x14ac:dyDescent="0.3">
      <c r="A11" s="4">
        <v>46753</v>
      </c>
      <c r="B11" s="5">
        <v>1311.5097793607199</v>
      </c>
      <c r="C11" s="5">
        <v>150</v>
      </c>
      <c r="D11" s="5">
        <v>125</v>
      </c>
      <c r="E11" s="5">
        <v>300</v>
      </c>
      <c r="F11" s="5">
        <v>82.401960784313729</v>
      </c>
      <c r="G11" s="5">
        <f t="shared" si="0"/>
        <v>654.1078185764062</v>
      </c>
    </row>
    <row r="12" spans="1:7" x14ac:dyDescent="0.3">
      <c r="A12" s="4">
        <v>46784</v>
      </c>
      <c r="B12" s="5">
        <v>1251.0072986936914</v>
      </c>
      <c r="C12" s="5">
        <v>150</v>
      </c>
      <c r="D12" s="5">
        <v>125</v>
      </c>
      <c r="E12" s="5">
        <v>275</v>
      </c>
      <c r="F12" s="5">
        <v>77.62222222222222</v>
      </c>
      <c r="G12" s="5">
        <f t="shared" si="0"/>
        <v>623.38507647146912</v>
      </c>
    </row>
    <row r="13" spans="1:7" x14ac:dyDescent="0.3">
      <c r="A13" s="4">
        <v>46813</v>
      </c>
      <c r="B13" s="5">
        <v>943.86127478135325</v>
      </c>
      <c r="C13" s="5">
        <v>50</v>
      </c>
      <c r="D13" s="5">
        <v>100</v>
      </c>
      <c r="E13" s="5">
        <v>225</v>
      </c>
      <c r="F13" s="5">
        <v>100.02925531914893</v>
      </c>
      <c r="G13" s="5">
        <f t="shared" si="0"/>
        <v>468.8320194622043</v>
      </c>
    </row>
    <row r="14" spans="1:7" x14ac:dyDescent="0.3">
      <c r="A14" s="4">
        <v>46844</v>
      </c>
      <c r="B14" s="5">
        <v>748.38499302856781</v>
      </c>
      <c r="C14" s="5">
        <v>25</v>
      </c>
      <c r="D14" s="5">
        <v>100</v>
      </c>
      <c r="E14" s="5">
        <v>150</v>
      </c>
      <c r="F14" s="5">
        <v>89.875</v>
      </c>
      <c r="G14" s="5">
        <f t="shared" si="0"/>
        <v>383.50999302856781</v>
      </c>
    </row>
    <row r="15" spans="1:7" x14ac:dyDescent="0.3">
      <c r="A15" s="4">
        <v>46874</v>
      </c>
      <c r="B15" s="5">
        <v>769.62233484299497</v>
      </c>
      <c r="C15" s="5">
        <v>50</v>
      </c>
      <c r="D15" s="5">
        <v>75</v>
      </c>
      <c r="E15" s="5">
        <v>175</v>
      </c>
      <c r="F15" s="5">
        <v>80.020408163265301</v>
      </c>
      <c r="G15" s="5">
        <f t="shared" si="0"/>
        <v>389.60192667972967</v>
      </c>
    </row>
    <row r="16" spans="1:7" x14ac:dyDescent="0.3">
      <c r="A16" s="4">
        <v>46905</v>
      </c>
      <c r="B16" s="5">
        <v>1055.5800102587887</v>
      </c>
      <c r="C16" s="5">
        <v>0</v>
      </c>
      <c r="D16" s="5">
        <v>50</v>
      </c>
      <c r="E16" s="5">
        <v>225</v>
      </c>
      <c r="F16" s="5">
        <v>52.633152173913047</v>
      </c>
      <c r="G16" s="5">
        <f t="shared" si="0"/>
        <v>727.94685808487566</v>
      </c>
    </row>
    <row r="17" spans="1:7" x14ac:dyDescent="0.3">
      <c r="A17" s="4">
        <v>46935</v>
      </c>
      <c r="B17" s="5">
        <v>1254.2143174659336</v>
      </c>
      <c r="C17" s="5">
        <v>0</v>
      </c>
      <c r="D17" s="5">
        <v>100</v>
      </c>
      <c r="E17" s="5">
        <v>250</v>
      </c>
      <c r="F17" s="5">
        <v>36.64622641509434</v>
      </c>
      <c r="G17" s="5">
        <f t="shared" si="0"/>
        <v>867.56809105083926</v>
      </c>
    </row>
    <row r="18" spans="1:7" x14ac:dyDescent="0.3">
      <c r="A18" s="4">
        <v>46966</v>
      </c>
      <c r="B18" s="5">
        <v>1186.4225725026738</v>
      </c>
      <c r="C18" s="5">
        <v>0</v>
      </c>
      <c r="D18" s="5">
        <v>75</v>
      </c>
      <c r="E18" s="5">
        <v>225</v>
      </c>
      <c r="F18" s="5">
        <v>51.994680851063826</v>
      </c>
      <c r="G18" s="5">
        <f t="shared" si="0"/>
        <v>834.42789165161003</v>
      </c>
    </row>
    <row r="19" spans="1:7" x14ac:dyDescent="0.3">
      <c r="A19" s="4">
        <v>46997</v>
      </c>
      <c r="B19" s="5">
        <v>1068.7177817828006</v>
      </c>
      <c r="C19" s="5">
        <v>0</v>
      </c>
      <c r="D19" s="5">
        <v>50</v>
      </c>
      <c r="E19" s="5">
        <v>175</v>
      </c>
      <c r="F19" s="5">
        <v>48.022500000000001</v>
      </c>
      <c r="G19" s="5">
        <f t="shared" si="0"/>
        <v>795.69528178280052</v>
      </c>
    </row>
    <row r="20" spans="1:7" x14ac:dyDescent="0.3">
      <c r="A20" s="4">
        <v>47027</v>
      </c>
      <c r="B20" s="5">
        <v>831.04065990447612</v>
      </c>
      <c r="C20" s="5">
        <v>0</v>
      </c>
      <c r="D20" s="5">
        <v>0</v>
      </c>
      <c r="E20" s="5">
        <v>125</v>
      </c>
      <c r="F20" s="5">
        <v>82.015306122448976</v>
      </c>
      <c r="G20" s="5">
        <f t="shared" si="0"/>
        <v>624.0253537820272</v>
      </c>
    </row>
    <row r="21" spans="1:7" x14ac:dyDescent="0.3">
      <c r="A21" s="4">
        <v>47058</v>
      </c>
      <c r="B21" s="5">
        <v>1005.9711623630188</v>
      </c>
      <c r="C21" s="5">
        <v>0</v>
      </c>
      <c r="D21" s="5">
        <v>0</v>
      </c>
      <c r="E21" s="5">
        <v>150</v>
      </c>
      <c r="F21" s="5">
        <v>96.950520833333329</v>
      </c>
      <c r="G21" s="5">
        <f t="shared" si="0"/>
        <v>759.02064152968546</v>
      </c>
    </row>
    <row r="22" spans="1:7" x14ac:dyDescent="0.3">
      <c r="A22" s="4">
        <v>47088</v>
      </c>
      <c r="B22" s="5">
        <v>1225.5243757941628</v>
      </c>
      <c r="C22" s="5">
        <v>0</v>
      </c>
      <c r="D22" s="5">
        <v>25</v>
      </c>
      <c r="E22" s="5">
        <v>225</v>
      </c>
      <c r="F22" s="5">
        <v>66.712264150943398</v>
      </c>
      <c r="G22" s="5">
        <f t="shared" si="0"/>
        <v>908.8121116432194</v>
      </c>
    </row>
    <row r="23" spans="1:7" x14ac:dyDescent="0.3">
      <c r="A23" s="4">
        <v>47119</v>
      </c>
      <c r="B23" s="5">
        <v>1448.7856330246079</v>
      </c>
      <c r="C23" s="5">
        <v>0</v>
      </c>
      <c r="D23" s="5">
        <v>25</v>
      </c>
      <c r="E23" s="5">
        <v>250</v>
      </c>
      <c r="F23" s="5">
        <v>85.765306122448976</v>
      </c>
      <c r="G23" s="5">
        <f t="shared" si="0"/>
        <v>1088.020326902159</v>
      </c>
    </row>
    <row r="24" spans="1:7" x14ac:dyDescent="0.3">
      <c r="A24" s="4">
        <v>47150</v>
      </c>
      <c r="B24" s="5">
        <v>1435.947264967079</v>
      </c>
      <c r="C24" s="5">
        <v>0</v>
      </c>
      <c r="D24" s="5">
        <v>50</v>
      </c>
      <c r="E24" s="5">
        <v>225</v>
      </c>
      <c r="F24" s="5">
        <v>79.38636363636364</v>
      </c>
      <c r="G24" s="5">
        <f t="shared" si="0"/>
        <v>1081.5609013307153</v>
      </c>
    </row>
    <row r="25" spans="1:7" x14ac:dyDescent="0.3">
      <c r="A25" s="4">
        <v>47178</v>
      </c>
      <c r="B25" s="5">
        <v>1036.2772050929957</v>
      </c>
      <c r="C25" s="5">
        <v>0</v>
      </c>
      <c r="D25" s="5">
        <v>0</v>
      </c>
      <c r="E25" s="5">
        <v>175</v>
      </c>
      <c r="F25" s="5">
        <v>95.946428571428569</v>
      </c>
      <c r="G25" s="5">
        <f t="shared" si="0"/>
        <v>765.33077652156715</v>
      </c>
    </row>
    <row r="26" spans="1:7" x14ac:dyDescent="0.3">
      <c r="A26" s="4">
        <v>47209</v>
      </c>
      <c r="B26" s="5">
        <v>811.44191767731888</v>
      </c>
      <c r="C26" s="5">
        <v>0</v>
      </c>
      <c r="D26" s="5">
        <v>0</v>
      </c>
      <c r="E26" s="5">
        <v>100</v>
      </c>
      <c r="F26" s="5">
        <v>93.619791666666671</v>
      </c>
      <c r="G26" s="5">
        <f t="shared" si="0"/>
        <v>617.82212601065225</v>
      </c>
    </row>
    <row r="27" spans="1:7" x14ac:dyDescent="0.3">
      <c r="A27" s="4">
        <v>47239</v>
      </c>
      <c r="B27" s="5">
        <v>829.51765807221727</v>
      </c>
      <c r="C27" s="5">
        <v>0</v>
      </c>
      <c r="D27" s="5">
        <v>0</v>
      </c>
      <c r="E27" s="5">
        <v>125</v>
      </c>
      <c r="F27" s="5">
        <v>80.020408163265301</v>
      </c>
      <c r="G27" s="5">
        <f t="shared" si="0"/>
        <v>624.49724990895197</v>
      </c>
    </row>
    <row r="28" spans="1:7" x14ac:dyDescent="0.3">
      <c r="A28" s="4">
        <v>47270</v>
      </c>
      <c r="B28" s="5">
        <v>1155.1945842911844</v>
      </c>
      <c r="C28" s="5">
        <v>0</v>
      </c>
      <c r="D28" s="5">
        <v>0</v>
      </c>
      <c r="E28" s="5">
        <v>0</v>
      </c>
      <c r="F28" s="5">
        <v>50.440104166666664</v>
      </c>
      <c r="G28" s="5">
        <f t="shared" si="0"/>
        <v>1104.7544801245176</v>
      </c>
    </row>
    <row r="29" spans="1:7" x14ac:dyDescent="0.3">
      <c r="A29" s="4">
        <v>47300</v>
      </c>
      <c r="B29" s="5">
        <v>1380.140980161025</v>
      </c>
      <c r="C29" s="5">
        <v>0</v>
      </c>
      <c r="D29" s="5">
        <v>0</v>
      </c>
      <c r="E29" s="5">
        <v>0</v>
      </c>
      <c r="F29" s="5">
        <v>38.083333333333336</v>
      </c>
      <c r="G29" s="5">
        <f t="shared" si="0"/>
        <v>1342.0576468276918</v>
      </c>
    </row>
    <row r="30" spans="1:7" x14ac:dyDescent="0.3">
      <c r="A30" s="4">
        <v>47331</v>
      </c>
      <c r="B30" s="5">
        <v>1294.6012634671195</v>
      </c>
      <c r="C30" s="5">
        <v>0</v>
      </c>
      <c r="D30" s="5">
        <v>0</v>
      </c>
      <c r="E30" s="5">
        <v>0</v>
      </c>
      <c r="F30" s="5">
        <v>51.994680851063826</v>
      </c>
      <c r="G30" s="5">
        <f t="shared" si="0"/>
        <v>1242.6065826160557</v>
      </c>
    </row>
    <row r="31" spans="1:7" x14ac:dyDescent="0.3">
      <c r="A31" s="4">
        <v>47362</v>
      </c>
      <c r="B31" s="5">
        <v>1171.0900112877355</v>
      </c>
      <c r="C31" s="5">
        <v>0</v>
      </c>
      <c r="D31" s="5">
        <v>0</v>
      </c>
      <c r="E31" s="5">
        <v>0</v>
      </c>
      <c r="F31" s="5">
        <v>46.175480769230766</v>
      </c>
      <c r="G31" s="5">
        <f t="shared" si="0"/>
        <v>1124.9145305185048</v>
      </c>
    </row>
    <row r="32" spans="1:7" x14ac:dyDescent="0.3">
      <c r="A32" s="4">
        <v>47392</v>
      </c>
      <c r="B32" s="5">
        <v>902.34471402154816</v>
      </c>
      <c r="C32" s="5">
        <v>0</v>
      </c>
      <c r="D32" s="5">
        <v>0</v>
      </c>
      <c r="E32" s="5">
        <v>0</v>
      </c>
      <c r="F32" s="5">
        <v>85.505319148936167</v>
      </c>
      <c r="G32" s="5">
        <f t="shared" si="0"/>
        <v>816.83939487261205</v>
      </c>
    </row>
    <row r="33" spans="1:7" x14ac:dyDescent="0.3">
      <c r="A33" s="4">
        <v>47423</v>
      </c>
      <c r="B33" s="5">
        <v>1092.3313860366954</v>
      </c>
      <c r="C33" s="5">
        <v>0</v>
      </c>
      <c r="D33" s="5">
        <v>0</v>
      </c>
      <c r="E33" s="5">
        <v>0</v>
      </c>
      <c r="F33" s="5">
        <v>96.950520833333329</v>
      </c>
      <c r="G33" s="5">
        <f t="shared" si="0"/>
        <v>995.38086520336208</v>
      </c>
    </row>
    <row r="34" spans="1:7" x14ac:dyDescent="0.3">
      <c r="A34" s="4">
        <v>47453</v>
      </c>
      <c r="B34" s="5">
        <v>1323.1435100168314</v>
      </c>
      <c r="C34" s="5">
        <v>0</v>
      </c>
      <c r="D34" s="5">
        <v>0</v>
      </c>
      <c r="E34" s="5">
        <v>0</v>
      </c>
      <c r="F34" s="5">
        <v>66.712264150943398</v>
      </c>
      <c r="G34" s="5">
        <f t="shared" si="0"/>
        <v>1256.4312458658881</v>
      </c>
    </row>
    <row r="35" spans="1:7" x14ac:dyDescent="0.3">
      <c r="A35" s="4">
        <v>47484</v>
      </c>
      <c r="B35" s="5">
        <v>1586.8927793393541</v>
      </c>
      <c r="C35" s="5">
        <v>0</v>
      </c>
      <c r="D35" s="5">
        <v>0</v>
      </c>
      <c r="E35" s="5">
        <v>0</v>
      </c>
      <c r="F35" s="5">
        <v>85.765306122448976</v>
      </c>
      <c r="G35" s="5">
        <f t="shared" si="0"/>
        <v>1501.1274732169052</v>
      </c>
    </row>
    <row r="36" spans="1:7" x14ac:dyDescent="0.3">
      <c r="A36" s="4">
        <v>47515</v>
      </c>
      <c r="B36" s="5">
        <v>1576.6789384586862</v>
      </c>
      <c r="C36" s="5">
        <v>0</v>
      </c>
      <c r="D36" s="5">
        <v>0</v>
      </c>
      <c r="E36" s="5">
        <v>0</v>
      </c>
      <c r="F36" s="5">
        <v>79.38636363636364</v>
      </c>
      <c r="G36" s="5">
        <f t="shared" si="0"/>
        <v>1497.2925748223224</v>
      </c>
    </row>
    <row r="37" spans="1:7" x14ac:dyDescent="0.3">
      <c r="A37" s="4">
        <v>47543</v>
      </c>
      <c r="B37" s="5">
        <v>1125.8914947468497</v>
      </c>
      <c r="C37" s="5">
        <v>0</v>
      </c>
      <c r="D37" s="5">
        <v>0</v>
      </c>
      <c r="E37" s="5">
        <v>0</v>
      </c>
      <c r="F37" s="5">
        <v>92.183823529411768</v>
      </c>
      <c r="G37" s="5">
        <f t="shared" si="0"/>
        <v>1033.707671217438</v>
      </c>
    </row>
    <row r="38" spans="1:7" x14ac:dyDescent="0.3">
      <c r="A38" s="4">
        <v>47574</v>
      </c>
      <c r="B38" s="5">
        <v>883.0383703248425</v>
      </c>
      <c r="C38" s="5">
        <v>0</v>
      </c>
      <c r="D38" s="5">
        <v>0</v>
      </c>
      <c r="E38" s="5">
        <v>0</v>
      </c>
      <c r="F38" s="5">
        <v>97.690217391304344</v>
      </c>
      <c r="G38" s="5">
        <f t="shared" si="0"/>
        <v>785.34815293353813</v>
      </c>
    </row>
    <row r="39" spans="1:7" x14ac:dyDescent="0.3">
      <c r="A39" s="4">
        <v>47604</v>
      </c>
      <c r="B39" s="5">
        <v>895.89758102789426</v>
      </c>
      <c r="C39" s="5">
        <v>0</v>
      </c>
      <c r="D39" s="5">
        <v>0</v>
      </c>
      <c r="E39" s="5">
        <v>0</v>
      </c>
      <c r="F39" s="5">
        <v>80.020408163265301</v>
      </c>
      <c r="G39" s="5">
        <f t="shared" si="0"/>
        <v>815.87717286462896</v>
      </c>
    </row>
    <row r="40" spans="1:7" x14ac:dyDescent="0.3">
      <c r="A40" s="4">
        <v>47635</v>
      </c>
      <c r="B40" s="5">
        <v>1250.9974940973361</v>
      </c>
      <c r="C40" s="5">
        <v>0</v>
      </c>
      <c r="D40" s="5">
        <v>0</v>
      </c>
      <c r="E40" s="5">
        <v>0</v>
      </c>
      <c r="F40" s="5">
        <v>48.422499999999999</v>
      </c>
      <c r="G40" s="5">
        <f t="shared" si="0"/>
        <v>1202.5749940973362</v>
      </c>
    </row>
    <row r="41" spans="1:7" x14ac:dyDescent="0.3">
      <c r="A41" s="4">
        <v>47665</v>
      </c>
      <c r="B41" s="5">
        <v>1525.900177105179</v>
      </c>
      <c r="C41" s="5">
        <v>0</v>
      </c>
      <c r="D41" s="5">
        <v>0</v>
      </c>
      <c r="E41" s="5">
        <v>0</v>
      </c>
      <c r="F41" s="5">
        <v>39.637755102040813</v>
      </c>
      <c r="G41" s="5">
        <f t="shared" si="0"/>
        <v>1486.2624220031382</v>
      </c>
    </row>
    <row r="42" spans="1:7" x14ac:dyDescent="0.3">
      <c r="A42" s="4">
        <v>47696</v>
      </c>
      <c r="B42" s="5">
        <v>1407.3456139615982</v>
      </c>
      <c r="C42" s="5">
        <v>0</v>
      </c>
      <c r="D42" s="5">
        <v>0</v>
      </c>
      <c r="E42" s="5">
        <v>0</v>
      </c>
      <c r="F42" s="5">
        <v>49.872448979591837</v>
      </c>
      <c r="G42" s="5">
        <f t="shared" si="0"/>
        <v>1357.4731649820064</v>
      </c>
    </row>
    <row r="43" spans="1:7" x14ac:dyDescent="0.3">
      <c r="A43" s="3"/>
      <c r="B43" s="10" t="s">
        <v>25</v>
      </c>
      <c r="C43" s="12"/>
      <c r="D43" s="12"/>
      <c r="E43" s="12"/>
      <c r="F43" s="12"/>
      <c r="G43" s="11"/>
    </row>
    <row r="44" spans="1:7" ht="84" x14ac:dyDescent="0.3">
      <c r="A44" s="3" t="s">
        <v>0</v>
      </c>
      <c r="B44" s="3" t="s">
        <v>26</v>
      </c>
      <c r="C44" s="3" t="s">
        <v>57</v>
      </c>
      <c r="D44" s="3" t="s">
        <v>58</v>
      </c>
      <c r="E44" s="3" t="s">
        <v>59</v>
      </c>
      <c r="F44" s="3" t="s">
        <v>27</v>
      </c>
      <c r="G44" s="3" t="s">
        <v>28</v>
      </c>
    </row>
    <row r="45" spans="1:7" x14ac:dyDescent="0.3">
      <c r="A45" s="4">
        <v>47727</v>
      </c>
      <c r="B45" s="5">
        <v>1257.2696716983437</v>
      </c>
      <c r="C45" s="5">
        <v>0</v>
      </c>
      <c r="D45" s="5">
        <v>0</v>
      </c>
      <c r="E45" s="5">
        <v>0</v>
      </c>
      <c r="F45" s="5">
        <v>48.022500000000001</v>
      </c>
      <c r="G45" s="5">
        <f t="shared" si="0"/>
        <v>1209.2471716983437</v>
      </c>
    </row>
    <row r="46" spans="1:7" x14ac:dyDescent="0.3">
      <c r="A46" s="4">
        <v>47757</v>
      </c>
      <c r="B46" s="5">
        <v>982.91112456748328</v>
      </c>
      <c r="C46" s="5">
        <v>0</v>
      </c>
      <c r="D46" s="5">
        <v>0</v>
      </c>
      <c r="E46" s="5">
        <v>0</v>
      </c>
      <c r="F46" s="5">
        <v>85.505319148936167</v>
      </c>
      <c r="G46" s="5">
        <f t="shared" si="0"/>
        <v>897.40580541854706</v>
      </c>
    </row>
    <row r="47" spans="1:7" x14ac:dyDescent="0.3">
      <c r="A47" s="4">
        <v>47788</v>
      </c>
      <c r="B47" s="5">
        <v>1170.9857745854199</v>
      </c>
      <c r="C47" s="5">
        <v>0</v>
      </c>
      <c r="D47" s="5">
        <v>0</v>
      </c>
      <c r="E47" s="5">
        <v>0</v>
      </c>
      <c r="F47" s="5">
        <v>93.072500000000005</v>
      </c>
      <c r="G47" s="5">
        <f t="shared" si="0"/>
        <v>1077.9132745854199</v>
      </c>
    </row>
    <row r="48" spans="1:7" x14ac:dyDescent="0.3">
      <c r="A48" s="4">
        <v>47818</v>
      </c>
      <c r="B48" s="5">
        <v>1432.1550606744274</v>
      </c>
      <c r="C48" s="5">
        <v>0</v>
      </c>
      <c r="D48" s="5">
        <v>0</v>
      </c>
      <c r="E48" s="5">
        <v>0</v>
      </c>
      <c r="F48" s="5">
        <v>69.328431372549019</v>
      </c>
      <c r="G48" s="5">
        <f t="shared" si="0"/>
        <v>1362.8266293018785</v>
      </c>
    </row>
    <row r="49" spans="1:7" x14ac:dyDescent="0.3">
      <c r="A49" s="4">
        <v>47849</v>
      </c>
      <c r="B49" s="5">
        <v>1774.1763557623581</v>
      </c>
      <c r="C49" s="5">
        <v>0</v>
      </c>
      <c r="D49" s="5">
        <v>0</v>
      </c>
      <c r="E49" s="5">
        <v>0</v>
      </c>
      <c r="F49" s="5">
        <v>85.765306122448976</v>
      </c>
      <c r="G49" s="5">
        <f t="shared" si="0"/>
        <v>1688.4110496399092</v>
      </c>
    </row>
    <row r="50" spans="1:7" x14ac:dyDescent="0.3">
      <c r="A50" s="4">
        <v>47880</v>
      </c>
      <c r="B50" s="5">
        <v>1737.3466502051924</v>
      </c>
      <c r="C50" s="5">
        <v>0</v>
      </c>
      <c r="D50" s="5">
        <v>0</v>
      </c>
      <c r="E50" s="5">
        <v>0</v>
      </c>
      <c r="F50" s="5">
        <v>79.38636363636364</v>
      </c>
      <c r="G50" s="5">
        <f t="shared" si="0"/>
        <v>1657.9602865688287</v>
      </c>
    </row>
    <row r="51" spans="1:7" x14ac:dyDescent="0.3">
      <c r="A51" s="4">
        <v>47908</v>
      </c>
      <c r="B51" s="5">
        <v>1257.4770858097822</v>
      </c>
      <c r="C51" s="5">
        <v>0</v>
      </c>
      <c r="D51" s="5">
        <v>0</v>
      </c>
      <c r="E51" s="5">
        <v>0</v>
      </c>
      <c r="F51" s="5">
        <v>92.183823529411768</v>
      </c>
      <c r="G51" s="5">
        <f t="shared" si="0"/>
        <v>1165.2932622803705</v>
      </c>
    </row>
    <row r="52" spans="1:7" x14ac:dyDescent="0.3">
      <c r="A52" s="4">
        <v>47939</v>
      </c>
      <c r="B52" s="5">
        <v>986.97903734863019</v>
      </c>
      <c r="C52" s="5">
        <v>0</v>
      </c>
      <c r="D52" s="5">
        <v>0</v>
      </c>
      <c r="E52" s="5">
        <v>0</v>
      </c>
      <c r="F52" s="5">
        <v>97.690217391304344</v>
      </c>
      <c r="G52" s="5">
        <f t="shared" si="0"/>
        <v>889.28881995732581</v>
      </c>
    </row>
    <row r="53" spans="1:7" x14ac:dyDescent="0.3">
      <c r="A53" s="4">
        <v>47969</v>
      </c>
      <c r="B53" s="5">
        <v>965.92575328816577</v>
      </c>
      <c r="C53" s="5">
        <v>0</v>
      </c>
      <c r="D53" s="5">
        <v>0</v>
      </c>
      <c r="E53" s="5">
        <v>0</v>
      </c>
      <c r="F53" s="5">
        <v>76.882352941176464</v>
      </c>
      <c r="G53" s="5">
        <f t="shared" si="0"/>
        <v>889.0434003469893</v>
      </c>
    </row>
    <row r="54" spans="1:7" x14ac:dyDescent="0.3">
      <c r="A54" s="4">
        <v>48000</v>
      </c>
      <c r="B54" s="5">
        <v>1401.2883972863592</v>
      </c>
      <c r="C54" s="5">
        <v>0</v>
      </c>
      <c r="D54" s="5">
        <v>0</v>
      </c>
      <c r="E54" s="5">
        <v>0</v>
      </c>
      <c r="F54" s="5">
        <v>50.440104166666664</v>
      </c>
      <c r="G54" s="5">
        <f t="shared" si="0"/>
        <v>1350.8482931196925</v>
      </c>
    </row>
    <row r="55" spans="1:7" x14ac:dyDescent="0.3">
      <c r="A55" s="4">
        <v>48030</v>
      </c>
      <c r="B55" s="5">
        <v>1676.5060380773145</v>
      </c>
      <c r="C55" s="5">
        <v>0</v>
      </c>
      <c r="D55" s="5">
        <v>0</v>
      </c>
      <c r="E55" s="5">
        <v>0</v>
      </c>
      <c r="F55" s="5">
        <v>39.637755102040813</v>
      </c>
      <c r="G55" s="5">
        <f t="shared" si="0"/>
        <v>1636.8682829752738</v>
      </c>
    </row>
    <row r="56" spans="1:7" x14ac:dyDescent="0.3">
      <c r="A56" s="4">
        <v>48061</v>
      </c>
      <c r="B56" s="5">
        <v>1547.8347849658669</v>
      </c>
      <c r="C56" s="5">
        <v>0</v>
      </c>
      <c r="D56" s="5">
        <v>0</v>
      </c>
      <c r="E56" s="5">
        <v>0</v>
      </c>
      <c r="F56" s="5">
        <v>47.916666666666664</v>
      </c>
      <c r="G56" s="5">
        <f t="shared" si="0"/>
        <v>1499.9181182992002</v>
      </c>
    </row>
    <row r="57" spans="1:7" x14ac:dyDescent="0.3">
      <c r="A57" s="4">
        <v>48092</v>
      </c>
      <c r="B57" s="5">
        <v>1379.7182440485578</v>
      </c>
      <c r="C57" s="5">
        <v>0</v>
      </c>
      <c r="D57" s="5">
        <v>0</v>
      </c>
      <c r="E57" s="5">
        <v>0</v>
      </c>
      <c r="F57" s="5">
        <v>50.0234375</v>
      </c>
      <c r="G57" s="5">
        <f t="shared" si="0"/>
        <v>1329.6948065485578</v>
      </c>
    </row>
    <row r="58" spans="1:7" x14ac:dyDescent="0.3">
      <c r="A58" s="4">
        <v>48122</v>
      </c>
      <c r="B58" s="5">
        <v>1105.0028941970836</v>
      </c>
      <c r="C58" s="5">
        <v>0</v>
      </c>
      <c r="D58" s="5">
        <v>0</v>
      </c>
      <c r="E58" s="5">
        <v>0</v>
      </c>
      <c r="F58" s="5">
        <v>85.505319148936167</v>
      </c>
      <c r="G58" s="5">
        <f t="shared" si="0"/>
        <v>1019.4975750481474</v>
      </c>
    </row>
    <row r="59" spans="1:7" x14ac:dyDescent="0.3">
      <c r="A59" s="4">
        <v>48153</v>
      </c>
      <c r="B59" s="5">
        <v>1284.8967784343322</v>
      </c>
      <c r="C59" s="5">
        <v>0</v>
      </c>
      <c r="D59" s="5">
        <v>0</v>
      </c>
      <c r="E59" s="5">
        <v>0</v>
      </c>
      <c r="F59" s="5">
        <v>89.492788461538467</v>
      </c>
      <c r="G59" s="5">
        <f t="shared" si="0"/>
        <v>1195.4039899727936</v>
      </c>
    </row>
    <row r="60" spans="1:7" x14ac:dyDescent="0.3">
      <c r="A60" s="4">
        <v>48183</v>
      </c>
      <c r="B60" s="5">
        <v>1588.4525209880621</v>
      </c>
      <c r="C60" s="5">
        <v>0</v>
      </c>
      <c r="D60" s="5">
        <v>0</v>
      </c>
      <c r="E60" s="5">
        <v>0</v>
      </c>
      <c r="F60" s="5">
        <v>72.158163265306129</v>
      </c>
      <c r="G60" s="5">
        <f t="shared" si="0"/>
        <v>1516.2943577227561</v>
      </c>
    </row>
    <row r="61" spans="1:7" x14ac:dyDescent="0.3">
      <c r="A61" s="4">
        <v>48214</v>
      </c>
      <c r="B61" s="5">
        <v>1892.3908625131792</v>
      </c>
      <c r="C61" s="5">
        <v>0</v>
      </c>
      <c r="D61" s="5">
        <v>0</v>
      </c>
      <c r="E61" s="5">
        <v>0</v>
      </c>
      <c r="F61" s="5">
        <v>82.401960784313729</v>
      </c>
      <c r="G61" s="5">
        <f t="shared" si="0"/>
        <v>1809.9889017288654</v>
      </c>
    </row>
    <row r="62" spans="1:7" x14ac:dyDescent="0.3">
      <c r="A62" s="4">
        <v>48245</v>
      </c>
      <c r="B62" s="5">
        <v>1806.7650933719801</v>
      </c>
      <c r="C62" s="5">
        <v>0</v>
      </c>
      <c r="D62" s="5">
        <v>0</v>
      </c>
      <c r="E62" s="5">
        <v>0</v>
      </c>
      <c r="F62" s="5">
        <v>74.319148936170208</v>
      </c>
      <c r="G62" s="5">
        <f t="shared" si="0"/>
        <v>1732.4459444358099</v>
      </c>
    </row>
    <row r="63" spans="1:7" x14ac:dyDescent="0.3">
      <c r="A63" s="4">
        <v>48274</v>
      </c>
      <c r="B63" s="5">
        <v>1370.4170159904791</v>
      </c>
      <c r="C63" s="5">
        <v>0</v>
      </c>
      <c r="D63" s="5">
        <v>0</v>
      </c>
      <c r="E63" s="5">
        <v>0</v>
      </c>
      <c r="F63" s="5">
        <v>100.02925531914893</v>
      </c>
      <c r="G63" s="5">
        <f t="shared" si="0"/>
        <v>1270.3877606713302</v>
      </c>
    </row>
    <row r="64" spans="1:7" x14ac:dyDescent="0.3">
      <c r="A64" s="4">
        <v>48305</v>
      </c>
      <c r="B64" s="5">
        <v>1110.2274575444092</v>
      </c>
      <c r="C64" s="5">
        <v>0</v>
      </c>
      <c r="D64" s="5">
        <v>0</v>
      </c>
      <c r="E64" s="5">
        <v>0</v>
      </c>
      <c r="F64" s="5">
        <v>97.690217391304344</v>
      </c>
      <c r="G64" s="5">
        <f t="shared" si="0"/>
        <v>1012.5372401531048</v>
      </c>
    </row>
    <row r="65" spans="1:7" x14ac:dyDescent="0.3">
      <c r="A65" s="4">
        <v>48335</v>
      </c>
      <c r="B65" s="5">
        <v>1047.5942948741579</v>
      </c>
      <c r="C65" s="5">
        <v>0</v>
      </c>
      <c r="D65" s="5">
        <v>0</v>
      </c>
      <c r="E65" s="5">
        <v>0</v>
      </c>
      <c r="F65" s="5">
        <v>73.981132075471692</v>
      </c>
      <c r="G65" s="5">
        <f t="shared" si="0"/>
        <v>973.61316279868618</v>
      </c>
    </row>
  </sheetData>
  <mergeCells count="2">
    <mergeCell ref="B2:G2"/>
    <mergeCell ref="B43:G43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F6807-D89E-41FD-B68A-774D34C115EF}">
  <dimension ref="A1:G65"/>
  <sheetViews>
    <sheetView zoomScaleNormal="100" workbookViewId="0">
      <selection activeCell="E3" sqref="E3"/>
    </sheetView>
  </sheetViews>
  <sheetFormatPr defaultColWidth="8.81640625" defaultRowHeight="14" x14ac:dyDescent="0.3"/>
  <cols>
    <col min="1" max="1" width="12.453125" style="6" bestFit="1" customWidth="1"/>
    <col min="2" max="2" width="9.6328125" style="6" bestFit="1" customWidth="1"/>
    <col min="3" max="3" width="9.1796875" style="6" bestFit="1" customWidth="1"/>
    <col min="4" max="5" width="9.1796875" style="6" customWidth="1"/>
    <col min="6" max="6" width="9.453125" style="6" customWidth="1"/>
    <col min="7" max="7" width="10.453125" style="6" customWidth="1"/>
    <col min="8" max="16384" width="8.81640625" style="1"/>
  </cols>
  <sheetData>
    <row r="1" spans="1:7" x14ac:dyDescent="0.3">
      <c r="A1" s="7" t="s">
        <v>33</v>
      </c>
    </row>
    <row r="2" spans="1:7" s="2" customFormat="1" ht="13.75" customHeight="1" x14ac:dyDescent="0.3">
      <c r="A2" s="3"/>
      <c r="B2" s="10" t="s">
        <v>60</v>
      </c>
      <c r="C2" s="12"/>
      <c r="D2" s="12"/>
      <c r="E2" s="12"/>
      <c r="F2" s="12"/>
      <c r="G2" s="11"/>
    </row>
    <row r="3" spans="1:7" s="2" customFormat="1" ht="84" x14ac:dyDescent="0.3">
      <c r="A3" s="3" t="s">
        <v>0</v>
      </c>
      <c r="B3" s="3" t="s">
        <v>26</v>
      </c>
      <c r="C3" s="3" t="s">
        <v>57</v>
      </c>
      <c r="D3" s="3" t="s">
        <v>58</v>
      </c>
      <c r="E3" s="3" t="s">
        <v>59</v>
      </c>
      <c r="F3" s="3" t="s">
        <v>27</v>
      </c>
      <c r="G3" s="3" t="s">
        <v>28</v>
      </c>
    </row>
    <row r="4" spans="1:7" x14ac:dyDescent="0.3">
      <c r="A4" s="4">
        <v>46539</v>
      </c>
      <c r="B4" s="5">
        <v>596.3428342623522</v>
      </c>
      <c r="C4" s="5">
        <v>150</v>
      </c>
      <c r="D4" s="5">
        <v>200</v>
      </c>
      <c r="E4" s="5">
        <v>50</v>
      </c>
      <c r="F4" s="5">
        <v>52.633152173913047</v>
      </c>
      <c r="G4" s="5">
        <f>B4-SUM(C4:F4)</f>
        <v>143.70968208843914</v>
      </c>
    </row>
    <row r="5" spans="1:7" x14ac:dyDescent="0.3">
      <c r="A5" s="4">
        <v>46569</v>
      </c>
      <c r="B5" s="5">
        <v>689.40414655171867</v>
      </c>
      <c r="C5" s="5">
        <v>200</v>
      </c>
      <c r="D5" s="5">
        <v>250</v>
      </c>
      <c r="E5" s="5">
        <v>25</v>
      </c>
      <c r="F5" s="5">
        <v>38.083333333333336</v>
      </c>
      <c r="G5" s="5">
        <f t="shared" ref="G5:G65" si="0">B5-SUM(C5:F5)</f>
        <v>176.3208132183853</v>
      </c>
    </row>
    <row r="6" spans="1:7" x14ac:dyDescent="0.3">
      <c r="A6" s="4">
        <v>46600</v>
      </c>
      <c r="B6" s="5">
        <v>646.87729412306612</v>
      </c>
      <c r="C6" s="5">
        <v>175</v>
      </c>
      <c r="D6" s="5">
        <v>225</v>
      </c>
      <c r="E6" s="5">
        <v>25</v>
      </c>
      <c r="F6" s="5">
        <v>49.872448979591837</v>
      </c>
      <c r="G6" s="5">
        <f t="shared" si="0"/>
        <v>172.00484514347431</v>
      </c>
    </row>
    <row r="7" spans="1:7" x14ac:dyDescent="0.3">
      <c r="A7" s="4">
        <v>46631</v>
      </c>
      <c r="B7" s="5">
        <v>558.43984725136613</v>
      </c>
      <c r="C7" s="5">
        <v>125</v>
      </c>
      <c r="D7" s="5">
        <v>100</v>
      </c>
      <c r="E7" s="5">
        <v>0</v>
      </c>
      <c r="F7" s="5">
        <v>50.0234375</v>
      </c>
      <c r="G7" s="5">
        <f t="shared" si="0"/>
        <v>283.41640975136613</v>
      </c>
    </row>
    <row r="8" spans="1:7" x14ac:dyDescent="0.3">
      <c r="A8" s="4">
        <v>46661</v>
      </c>
      <c r="B8" s="5">
        <v>425.03127797884167</v>
      </c>
      <c r="C8" s="5">
        <v>50</v>
      </c>
      <c r="D8" s="5">
        <v>100</v>
      </c>
      <c r="E8" s="5">
        <v>0</v>
      </c>
      <c r="F8" s="5">
        <v>78.799019607843135</v>
      </c>
      <c r="G8" s="5">
        <f t="shared" si="0"/>
        <v>196.23225837099852</v>
      </c>
    </row>
    <row r="9" spans="1:7" x14ac:dyDescent="0.3">
      <c r="A9" s="4">
        <v>46692</v>
      </c>
      <c r="B9" s="5">
        <v>524.31470138430211</v>
      </c>
      <c r="C9" s="5">
        <v>75</v>
      </c>
      <c r="D9" s="5">
        <v>100</v>
      </c>
      <c r="E9" s="5">
        <v>0</v>
      </c>
      <c r="F9" s="5">
        <v>96.950520833333329</v>
      </c>
      <c r="G9" s="5">
        <f t="shared" si="0"/>
        <v>252.3641805509688</v>
      </c>
    </row>
    <row r="10" spans="1:7" x14ac:dyDescent="0.3">
      <c r="A10" s="4">
        <v>46722</v>
      </c>
      <c r="B10" s="5">
        <v>618.03783956577377</v>
      </c>
      <c r="C10" s="5">
        <v>125</v>
      </c>
      <c r="D10" s="5">
        <v>100</v>
      </c>
      <c r="E10" s="5">
        <v>0</v>
      </c>
      <c r="F10" s="5">
        <v>75.228723404255319</v>
      </c>
      <c r="G10" s="5">
        <f t="shared" si="0"/>
        <v>317.80911616151843</v>
      </c>
    </row>
    <row r="11" spans="1:7" x14ac:dyDescent="0.3">
      <c r="A11" s="4">
        <v>46753</v>
      </c>
      <c r="B11" s="5">
        <v>736.86064544242629</v>
      </c>
      <c r="C11" s="5">
        <v>150</v>
      </c>
      <c r="D11" s="5">
        <v>125</v>
      </c>
      <c r="E11" s="5">
        <v>0</v>
      </c>
      <c r="F11" s="5">
        <v>82.401960784313729</v>
      </c>
      <c r="G11" s="5">
        <f t="shared" si="0"/>
        <v>379.45868465811259</v>
      </c>
    </row>
    <row r="12" spans="1:7" x14ac:dyDescent="0.3">
      <c r="A12" s="4">
        <v>46784</v>
      </c>
      <c r="B12" s="5">
        <v>671.79616270190502</v>
      </c>
      <c r="C12" s="5">
        <v>150</v>
      </c>
      <c r="D12" s="5">
        <v>125</v>
      </c>
      <c r="E12" s="5">
        <v>0</v>
      </c>
      <c r="F12" s="5">
        <v>77.62222222222222</v>
      </c>
      <c r="G12" s="5">
        <f t="shared" si="0"/>
        <v>319.17394047968281</v>
      </c>
    </row>
    <row r="13" spans="1:7" x14ac:dyDescent="0.3">
      <c r="A13" s="4">
        <v>46813</v>
      </c>
      <c r="B13" s="5">
        <v>480.61951832509419</v>
      </c>
      <c r="C13" s="5">
        <v>50</v>
      </c>
      <c r="D13" s="5">
        <v>100</v>
      </c>
      <c r="E13" s="5">
        <v>0</v>
      </c>
      <c r="F13" s="5">
        <v>100.02925531914893</v>
      </c>
      <c r="G13" s="5">
        <f t="shared" si="0"/>
        <v>230.59026300594525</v>
      </c>
    </row>
    <row r="14" spans="1:7" x14ac:dyDescent="0.3">
      <c r="A14" s="4">
        <v>46844</v>
      </c>
      <c r="B14" s="5">
        <v>344.0351032434013</v>
      </c>
      <c r="C14" s="5">
        <v>25</v>
      </c>
      <c r="D14" s="5">
        <v>100</v>
      </c>
      <c r="E14" s="5">
        <v>0</v>
      </c>
      <c r="F14" s="5">
        <v>89.875</v>
      </c>
      <c r="G14" s="5">
        <f t="shared" si="0"/>
        <v>129.1601032434013</v>
      </c>
    </row>
    <row r="15" spans="1:7" x14ac:dyDescent="0.3">
      <c r="A15" s="4">
        <v>46874</v>
      </c>
      <c r="B15" s="5">
        <v>337.48507593865747</v>
      </c>
      <c r="C15" s="5">
        <v>50</v>
      </c>
      <c r="D15" s="5">
        <v>75</v>
      </c>
      <c r="E15" s="5">
        <v>0</v>
      </c>
      <c r="F15" s="5">
        <v>80.020408163265301</v>
      </c>
      <c r="G15" s="5">
        <f t="shared" si="0"/>
        <v>132.46466777539217</v>
      </c>
    </row>
    <row r="16" spans="1:7" x14ac:dyDescent="0.3">
      <c r="A16" s="4">
        <v>46905</v>
      </c>
      <c r="B16" s="5">
        <v>484.81296476209025</v>
      </c>
      <c r="C16" s="5">
        <v>0</v>
      </c>
      <c r="D16" s="5">
        <v>50</v>
      </c>
      <c r="E16" s="5">
        <v>50</v>
      </c>
      <c r="F16" s="5">
        <v>52.633152173913047</v>
      </c>
      <c r="G16" s="5">
        <f t="shared" si="0"/>
        <v>332.17981258817719</v>
      </c>
    </row>
    <row r="17" spans="1:7" x14ac:dyDescent="0.3">
      <c r="A17" s="4">
        <v>46935</v>
      </c>
      <c r="B17" s="5">
        <v>565.25260019489338</v>
      </c>
      <c r="C17" s="5">
        <v>0</v>
      </c>
      <c r="D17" s="5">
        <v>100</v>
      </c>
      <c r="E17" s="5">
        <v>25</v>
      </c>
      <c r="F17" s="5">
        <v>36.64622641509434</v>
      </c>
      <c r="G17" s="5">
        <f t="shared" si="0"/>
        <v>403.60637377979901</v>
      </c>
    </row>
    <row r="18" spans="1:7" x14ac:dyDescent="0.3">
      <c r="A18" s="4">
        <v>46966</v>
      </c>
      <c r="B18" s="5">
        <v>533.69660230211844</v>
      </c>
      <c r="C18" s="5">
        <v>0</v>
      </c>
      <c r="D18" s="5">
        <v>75</v>
      </c>
      <c r="E18" s="5">
        <v>25</v>
      </c>
      <c r="F18" s="5">
        <v>51.994680851063826</v>
      </c>
      <c r="G18" s="5">
        <f t="shared" si="0"/>
        <v>381.7019214510546</v>
      </c>
    </row>
    <row r="19" spans="1:7" x14ac:dyDescent="0.3">
      <c r="A19" s="4">
        <v>46997</v>
      </c>
      <c r="B19" s="5">
        <v>450.20453419156462</v>
      </c>
      <c r="C19" s="5">
        <v>0</v>
      </c>
      <c r="D19" s="5">
        <v>50</v>
      </c>
      <c r="E19" s="5">
        <v>25</v>
      </c>
      <c r="F19" s="5">
        <v>48.022500000000001</v>
      </c>
      <c r="G19" s="5">
        <f t="shared" si="0"/>
        <v>327.18203419156464</v>
      </c>
    </row>
    <row r="20" spans="1:7" x14ac:dyDescent="0.3">
      <c r="A20" s="4">
        <v>47027</v>
      </c>
      <c r="B20" s="5">
        <v>341.1337749492136</v>
      </c>
      <c r="C20" s="5">
        <v>0</v>
      </c>
      <c r="D20" s="5">
        <v>0</v>
      </c>
      <c r="E20" s="5">
        <v>0</v>
      </c>
      <c r="F20" s="5">
        <v>82.015306122448976</v>
      </c>
      <c r="G20" s="5">
        <f t="shared" si="0"/>
        <v>259.11846882676463</v>
      </c>
    </row>
    <row r="21" spans="1:7" x14ac:dyDescent="0.3">
      <c r="A21" s="4">
        <v>47058</v>
      </c>
      <c r="B21" s="5">
        <v>422.49031900454338</v>
      </c>
      <c r="C21" s="5">
        <v>0</v>
      </c>
      <c r="D21" s="5">
        <v>0</v>
      </c>
      <c r="E21" s="5">
        <v>0</v>
      </c>
      <c r="F21" s="5">
        <v>96.950520833333329</v>
      </c>
      <c r="G21" s="5">
        <f t="shared" si="0"/>
        <v>325.53979817121007</v>
      </c>
    </row>
    <row r="22" spans="1:7" x14ac:dyDescent="0.3">
      <c r="A22" s="4">
        <v>47088</v>
      </c>
      <c r="B22" s="5">
        <v>534.25557796848398</v>
      </c>
      <c r="C22" s="5">
        <v>0</v>
      </c>
      <c r="D22" s="5">
        <v>25</v>
      </c>
      <c r="E22" s="5">
        <v>50</v>
      </c>
      <c r="F22" s="5">
        <v>66.712264150943398</v>
      </c>
      <c r="G22" s="5">
        <f t="shared" si="0"/>
        <v>392.54331381754059</v>
      </c>
    </row>
    <row r="23" spans="1:7" x14ac:dyDescent="0.3">
      <c r="A23" s="4">
        <v>47119</v>
      </c>
      <c r="B23" s="5">
        <v>633.42851772936353</v>
      </c>
      <c r="C23" s="5">
        <v>0</v>
      </c>
      <c r="D23" s="5">
        <v>25</v>
      </c>
      <c r="E23" s="5">
        <v>50</v>
      </c>
      <c r="F23" s="5">
        <v>85.765306122448976</v>
      </c>
      <c r="G23" s="5">
        <f t="shared" si="0"/>
        <v>472.66321160691456</v>
      </c>
    </row>
    <row r="24" spans="1:7" x14ac:dyDescent="0.3">
      <c r="A24" s="4">
        <v>47150</v>
      </c>
      <c r="B24" s="5">
        <v>583.61014532855017</v>
      </c>
      <c r="C24" s="5">
        <v>0</v>
      </c>
      <c r="D24" s="5">
        <v>50</v>
      </c>
      <c r="E24" s="5">
        <v>25</v>
      </c>
      <c r="F24" s="5">
        <v>79.38636363636364</v>
      </c>
      <c r="G24" s="5">
        <f t="shared" si="0"/>
        <v>429.22378169218655</v>
      </c>
    </row>
    <row r="25" spans="1:7" x14ac:dyDescent="0.3">
      <c r="A25" s="4">
        <v>47178</v>
      </c>
      <c r="B25" s="5">
        <v>382.74758095408515</v>
      </c>
      <c r="C25" s="5">
        <v>0</v>
      </c>
      <c r="D25" s="5">
        <v>0</v>
      </c>
      <c r="E25" s="5">
        <v>0</v>
      </c>
      <c r="F25" s="5">
        <v>95.946428571428569</v>
      </c>
      <c r="G25" s="5">
        <f t="shared" si="0"/>
        <v>286.8011523826566</v>
      </c>
    </row>
    <row r="26" spans="1:7" x14ac:dyDescent="0.3">
      <c r="A26" s="4">
        <v>47209</v>
      </c>
      <c r="B26" s="5">
        <v>259.87340236478775</v>
      </c>
      <c r="C26" s="5">
        <v>0</v>
      </c>
      <c r="D26" s="5">
        <v>0</v>
      </c>
      <c r="E26" s="5">
        <v>0</v>
      </c>
      <c r="F26" s="5">
        <v>93.619791666666671</v>
      </c>
      <c r="G26" s="5">
        <f t="shared" si="0"/>
        <v>166.25361069812107</v>
      </c>
    </row>
    <row r="27" spans="1:7" x14ac:dyDescent="0.3">
      <c r="A27" s="4">
        <v>47239</v>
      </c>
      <c r="B27" s="5">
        <v>240.82443037222498</v>
      </c>
      <c r="C27" s="5">
        <v>0</v>
      </c>
      <c r="D27" s="5">
        <v>0</v>
      </c>
      <c r="E27" s="5">
        <v>0</v>
      </c>
      <c r="F27" s="5">
        <v>80.020408163265301</v>
      </c>
      <c r="G27" s="5">
        <f t="shared" si="0"/>
        <v>160.80402220895968</v>
      </c>
    </row>
    <row r="28" spans="1:7" x14ac:dyDescent="0.3">
      <c r="A28" s="4">
        <v>47270</v>
      </c>
      <c r="B28" s="5">
        <v>369.23624513795488</v>
      </c>
      <c r="C28" s="5">
        <v>0</v>
      </c>
      <c r="D28" s="5">
        <v>0</v>
      </c>
      <c r="E28" s="5">
        <v>0</v>
      </c>
      <c r="F28" s="5">
        <v>50.440104166666664</v>
      </c>
      <c r="G28" s="5">
        <f t="shared" si="0"/>
        <v>318.7961409712882</v>
      </c>
    </row>
    <row r="29" spans="1:7" x14ac:dyDescent="0.3">
      <c r="A29" s="4">
        <v>47300</v>
      </c>
      <c r="B29" s="5">
        <v>450.55706847176299</v>
      </c>
      <c r="C29" s="5">
        <v>0</v>
      </c>
      <c r="D29" s="5">
        <v>0</v>
      </c>
      <c r="E29" s="5">
        <v>0</v>
      </c>
      <c r="F29" s="5">
        <v>38.083333333333336</v>
      </c>
      <c r="G29" s="5">
        <f t="shared" si="0"/>
        <v>412.47373513842967</v>
      </c>
    </row>
    <row r="30" spans="1:7" x14ac:dyDescent="0.3">
      <c r="A30" s="4">
        <v>47331</v>
      </c>
      <c r="B30" s="5">
        <v>420.99690995234158</v>
      </c>
      <c r="C30" s="5">
        <v>0</v>
      </c>
      <c r="D30" s="5">
        <v>0</v>
      </c>
      <c r="E30" s="5">
        <v>0</v>
      </c>
      <c r="F30" s="5">
        <v>51.994680851063826</v>
      </c>
      <c r="G30" s="5">
        <f t="shared" si="0"/>
        <v>369.00222910127775</v>
      </c>
    </row>
    <row r="31" spans="1:7" x14ac:dyDescent="0.3">
      <c r="A31" s="4">
        <v>47362</v>
      </c>
      <c r="B31" s="5">
        <v>338.05947986157173</v>
      </c>
      <c r="C31" s="5">
        <v>0</v>
      </c>
      <c r="D31" s="5">
        <v>0</v>
      </c>
      <c r="E31" s="5">
        <v>0</v>
      </c>
      <c r="F31" s="5">
        <v>46.175480769230766</v>
      </c>
      <c r="G31" s="5">
        <f t="shared" si="0"/>
        <v>291.88399909234096</v>
      </c>
    </row>
    <row r="32" spans="1:7" x14ac:dyDescent="0.3">
      <c r="A32" s="4">
        <v>47392</v>
      </c>
      <c r="B32" s="5">
        <v>263.60784177852207</v>
      </c>
      <c r="C32" s="5">
        <v>0</v>
      </c>
      <c r="D32" s="5">
        <v>0</v>
      </c>
      <c r="E32" s="5">
        <v>0</v>
      </c>
      <c r="F32" s="5">
        <v>85.505319148936167</v>
      </c>
      <c r="G32" s="5">
        <f t="shared" si="0"/>
        <v>178.10252262958591</v>
      </c>
    </row>
    <row r="33" spans="1:7" x14ac:dyDescent="0.3">
      <c r="A33" s="4">
        <v>47423</v>
      </c>
      <c r="B33" s="5">
        <v>330.41185724933433</v>
      </c>
      <c r="C33" s="5">
        <v>0</v>
      </c>
      <c r="D33" s="5">
        <v>0</v>
      </c>
      <c r="E33" s="5">
        <v>0</v>
      </c>
      <c r="F33" s="5">
        <v>96.950520833333329</v>
      </c>
      <c r="G33" s="5">
        <f t="shared" si="0"/>
        <v>233.46133641600102</v>
      </c>
    </row>
    <row r="34" spans="1:7" x14ac:dyDescent="0.3">
      <c r="A34" s="4">
        <v>47453</v>
      </c>
      <c r="B34" s="5">
        <v>431.70847240950258</v>
      </c>
      <c r="C34" s="5">
        <v>0</v>
      </c>
      <c r="D34" s="5">
        <v>0</v>
      </c>
      <c r="E34" s="5">
        <v>0</v>
      </c>
      <c r="F34" s="5">
        <v>66.712264150943398</v>
      </c>
      <c r="G34" s="5">
        <f t="shared" si="0"/>
        <v>364.99620825855919</v>
      </c>
    </row>
    <row r="35" spans="1:7" x14ac:dyDescent="0.3">
      <c r="A35" s="4">
        <v>47484</v>
      </c>
      <c r="B35" s="5">
        <v>528.9449427708754</v>
      </c>
      <c r="C35" s="5">
        <v>0</v>
      </c>
      <c r="D35" s="5">
        <v>0</v>
      </c>
      <c r="E35" s="5">
        <v>0</v>
      </c>
      <c r="F35" s="5">
        <v>85.765306122448976</v>
      </c>
      <c r="G35" s="5">
        <f t="shared" si="0"/>
        <v>443.17963664842642</v>
      </c>
    </row>
    <row r="36" spans="1:7" x14ac:dyDescent="0.3">
      <c r="A36" s="4">
        <v>47515</v>
      </c>
      <c r="B36" s="5">
        <v>471.68699752131687</v>
      </c>
      <c r="C36" s="5">
        <v>0</v>
      </c>
      <c r="D36" s="5">
        <v>0</v>
      </c>
      <c r="E36" s="5">
        <v>0</v>
      </c>
      <c r="F36" s="5">
        <v>79.38636363636364</v>
      </c>
      <c r="G36" s="5">
        <f t="shared" si="0"/>
        <v>392.30063388495324</v>
      </c>
    </row>
    <row r="37" spans="1:7" x14ac:dyDescent="0.3">
      <c r="A37" s="4">
        <v>47543</v>
      </c>
      <c r="B37" s="5">
        <v>282.36147428699212</v>
      </c>
      <c r="C37" s="5">
        <v>0</v>
      </c>
      <c r="D37" s="5">
        <v>0</v>
      </c>
      <c r="E37" s="5">
        <v>0</v>
      </c>
      <c r="F37" s="5">
        <v>92.183823529411768</v>
      </c>
      <c r="G37" s="5">
        <f t="shared" si="0"/>
        <v>190.17765075758035</v>
      </c>
    </row>
    <row r="38" spans="1:7" x14ac:dyDescent="0.3">
      <c r="A38" s="4">
        <v>47574</v>
      </c>
      <c r="B38" s="5">
        <v>184.74448721234086</v>
      </c>
      <c r="C38" s="5">
        <v>0</v>
      </c>
      <c r="D38" s="5">
        <v>0</v>
      </c>
      <c r="E38" s="5">
        <v>0</v>
      </c>
      <c r="F38" s="5">
        <v>97.690217391304344</v>
      </c>
      <c r="G38" s="5">
        <f t="shared" si="0"/>
        <v>87.054269821036513</v>
      </c>
    </row>
    <row r="39" spans="1:7" x14ac:dyDescent="0.3">
      <c r="A39" s="4">
        <v>47604</v>
      </c>
      <c r="B39" s="5">
        <v>148.54566922301169</v>
      </c>
      <c r="C39" s="5">
        <v>0</v>
      </c>
      <c r="D39" s="5">
        <v>0</v>
      </c>
      <c r="E39" s="5">
        <v>0</v>
      </c>
      <c r="F39" s="5">
        <v>80.020408163265301</v>
      </c>
      <c r="G39" s="5">
        <f t="shared" si="0"/>
        <v>68.525261059746384</v>
      </c>
    </row>
    <row r="40" spans="1:7" x14ac:dyDescent="0.3">
      <c r="A40" s="4">
        <v>47635</v>
      </c>
      <c r="B40" s="5">
        <v>247.58313445941275</v>
      </c>
      <c r="C40" s="5">
        <v>0</v>
      </c>
      <c r="D40" s="5">
        <v>0</v>
      </c>
      <c r="E40" s="5">
        <v>0</v>
      </c>
      <c r="F40" s="5">
        <v>48.422499999999999</v>
      </c>
      <c r="G40" s="5">
        <f t="shared" si="0"/>
        <v>199.16063445941273</v>
      </c>
    </row>
    <row r="41" spans="1:7" x14ac:dyDescent="0.3">
      <c r="A41" s="4">
        <v>47665</v>
      </c>
      <c r="B41" s="5">
        <v>346.62801138875824</v>
      </c>
      <c r="C41" s="5">
        <v>0</v>
      </c>
      <c r="D41" s="5">
        <v>0</v>
      </c>
      <c r="E41" s="5">
        <v>0</v>
      </c>
      <c r="F41" s="5">
        <v>39.637755102040813</v>
      </c>
      <c r="G41" s="5">
        <f t="shared" si="0"/>
        <v>306.99025628671745</v>
      </c>
    </row>
    <row r="42" spans="1:7" x14ac:dyDescent="0.3">
      <c r="A42" s="4">
        <v>47696</v>
      </c>
      <c r="B42" s="5">
        <v>301.63763570813586</v>
      </c>
      <c r="C42" s="5">
        <v>0</v>
      </c>
      <c r="D42" s="5">
        <v>0</v>
      </c>
      <c r="E42" s="5">
        <v>0</v>
      </c>
      <c r="F42" s="5">
        <v>49.872448979591837</v>
      </c>
      <c r="G42" s="5">
        <f t="shared" si="0"/>
        <v>251.76518672854402</v>
      </c>
    </row>
    <row r="43" spans="1:7" x14ac:dyDescent="0.3">
      <c r="A43" s="3"/>
      <c r="B43" s="10" t="s">
        <v>25</v>
      </c>
      <c r="C43" s="12"/>
      <c r="D43" s="12"/>
      <c r="E43" s="12"/>
      <c r="F43" s="12"/>
      <c r="G43" s="11"/>
    </row>
    <row r="44" spans="1:7" ht="84" x14ac:dyDescent="0.3">
      <c r="A44" s="3" t="s">
        <v>0</v>
      </c>
      <c r="B44" s="3" t="s">
        <v>26</v>
      </c>
      <c r="C44" s="3" t="s">
        <v>57</v>
      </c>
      <c r="D44" s="3" t="s">
        <v>58</v>
      </c>
      <c r="E44" s="3" t="s">
        <v>59</v>
      </c>
      <c r="F44" s="3" t="s">
        <v>27</v>
      </c>
      <c r="G44" s="3" t="s">
        <v>28</v>
      </c>
    </row>
    <row r="45" spans="1:7" x14ac:dyDescent="0.3">
      <c r="A45" s="4">
        <v>47727</v>
      </c>
      <c r="B45" s="5">
        <v>234.36021145206485</v>
      </c>
      <c r="C45" s="5">
        <v>0</v>
      </c>
      <c r="D45" s="5">
        <v>0</v>
      </c>
      <c r="E45" s="5">
        <v>0</v>
      </c>
      <c r="F45" s="5">
        <v>48.022500000000001</v>
      </c>
      <c r="G45" s="5">
        <f t="shared" si="0"/>
        <v>186.33771145206484</v>
      </c>
    </row>
    <row r="46" spans="1:7" x14ac:dyDescent="0.3">
      <c r="A46" s="4">
        <v>47757</v>
      </c>
      <c r="B46" s="5">
        <v>185.48768178564956</v>
      </c>
      <c r="C46" s="5">
        <v>0</v>
      </c>
      <c r="D46" s="5">
        <v>0</v>
      </c>
      <c r="E46" s="5">
        <v>0</v>
      </c>
      <c r="F46" s="5">
        <v>85.505319148936167</v>
      </c>
      <c r="G46" s="5">
        <f t="shared" si="0"/>
        <v>99.98236263671339</v>
      </c>
    </row>
    <row r="47" spans="1:7" x14ac:dyDescent="0.3">
      <c r="A47" s="4">
        <v>47788</v>
      </c>
      <c r="B47" s="5">
        <v>230.93999553328666</v>
      </c>
      <c r="C47" s="5">
        <v>0</v>
      </c>
      <c r="D47" s="5">
        <v>0</v>
      </c>
      <c r="E47" s="5">
        <v>0</v>
      </c>
      <c r="F47" s="5">
        <v>93.072500000000005</v>
      </c>
      <c r="G47" s="5">
        <f t="shared" si="0"/>
        <v>137.86749553328667</v>
      </c>
    </row>
    <row r="48" spans="1:7" x14ac:dyDescent="0.3">
      <c r="A48" s="4">
        <v>47818</v>
      </c>
      <c r="B48" s="5">
        <v>341.69493547097062</v>
      </c>
      <c r="C48" s="5">
        <v>0</v>
      </c>
      <c r="D48" s="5">
        <v>0</v>
      </c>
      <c r="E48" s="5">
        <v>0</v>
      </c>
      <c r="F48" s="5">
        <v>69.328431372549019</v>
      </c>
      <c r="G48" s="5">
        <f t="shared" si="0"/>
        <v>272.36650409842161</v>
      </c>
    </row>
    <row r="49" spans="1:7" x14ac:dyDescent="0.3">
      <c r="A49" s="4">
        <v>47849</v>
      </c>
      <c r="B49" s="5">
        <v>434.64900349284795</v>
      </c>
      <c r="C49" s="5">
        <v>0</v>
      </c>
      <c r="D49" s="5">
        <v>0</v>
      </c>
      <c r="E49" s="5">
        <v>0</v>
      </c>
      <c r="F49" s="5">
        <v>85.765306122448976</v>
      </c>
      <c r="G49" s="5">
        <f t="shared" si="0"/>
        <v>348.88369737039898</v>
      </c>
    </row>
    <row r="50" spans="1:7" x14ac:dyDescent="0.3">
      <c r="A50" s="4">
        <v>47880</v>
      </c>
      <c r="B50" s="5">
        <v>361.389765593346</v>
      </c>
      <c r="C50" s="5">
        <v>0</v>
      </c>
      <c r="D50" s="5">
        <v>0</v>
      </c>
      <c r="E50" s="5">
        <v>0</v>
      </c>
      <c r="F50" s="5">
        <v>79.38636363636364</v>
      </c>
      <c r="G50" s="5">
        <f t="shared" si="0"/>
        <v>282.00340195698237</v>
      </c>
    </row>
    <row r="51" spans="1:7" x14ac:dyDescent="0.3">
      <c r="A51" s="4">
        <v>47908</v>
      </c>
      <c r="B51" s="5">
        <v>195.07118848223627</v>
      </c>
      <c r="C51" s="5">
        <v>0</v>
      </c>
      <c r="D51" s="5">
        <v>0</v>
      </c>
      <c r="E51" s="5">
        <v>0</v>
      </c>
      <c r="F51" s="5">
        <v>92.183823529411768</v>
      </c>
      <c r="G51" s="5">
        <f t="shared" si="0"/>
        <v>102.8873649528245</v>
      </c>
    </row>
    <row r="52" spans="1:7" x14ac:dyDescent="0.3">
      <c r="A52" s="4">
        <v>47939</v>
      </c>
      <c r="B52" s="5">
        <v>108.04486537419567</v>
      </c>
      <c r="C52" s="5">
        <v>0</v>
      </c>
      <c r="D52" s="5">
        <v>0</v>
      </c>
      <c r="E52" s="5">
        <v>0</v>
      </c>
      <c r="F52" s="5">
        <v>97.690217391304344</v>
      </c>
      <c r="G52" s="5">
        <f t="shared" si="0"/>
        <v>10.354647982891322</v>
      </c>
    </row>
    <row r="53" spans="1:7" x14ac:dyDescent="0.3">
      <c r="A53" s="4">
        <v>47969</v>
      </c>
      <c r="B53" s="5">
        <v>42.999732629389761</v>
      </c>
      <c r="C53" s="5">
        <v>0</v>
      </c>
      <c r="D53" s="5">
        <v>0</v>
      </c>
      <c r="E53" s="5">
        <v>0</v>
      </c>
      <c r="F53" s="5">
        <v>76.882352941176464</v>
      </c>
      <c r="G53" s="5">
        <f t="shared" si="0"/>
        <v>-33.882620311786702</v>
      </c>
    </row>
    <row r="54" spans="1:7" x14ac:dyDescent="0.3">
      <c r="A54" s="4">
        <v>48000</v>
      </c>
      <c r="B54" s="5">
        <v>157.25034585948063</v>
      </c>
      <c r="C54" s="5">
        <v>0</v>
      </c>
      <c r="D54" s="5">
        <v>0</v>
      </c>
      <c r="E54" s="5">
        <v>0</v>
      </c>
      <c r="F54" s="5">
        <v>50.440104166666664</v>
      </c>
      <c r="G54" s="5">
        <f t="shared" si="0"/>
        <v>106.81024169281397</v>
      </c>
    </row>
    <row r="55" spans="1:7" x14ac:dyDescent="0.3">
      <c r="A55" s="4">
        <v>48030</v>
      </c>
      <c r="B55" s="5">
        <v>228.80928875198123</v>
      </c>
      <c r="C55" s="5">
        <v>0</v>
      </c>
      <c r="D55" s="5">
        <v>0</v>
      </c>
      <c r="E55" s="5">
        <v>0</v>
      </c>
      <c r="F55" s="5">
        <v>39.637755102040813</v>
      </c>
      <c r="G55" s="5">
        <f t="shared" si="0"/>
        <v>189.17153364994041</v>
      </c>
    </row>
    <row r="56" spans="1:7" x14ac:dyDescent="0.3">
      <c r="A56" s="4">
        <v>48061</v>
      </c>
      <c r="B56" s="5">
        <v>182.22692655132724</v>
      </c>
      <c r="C56" s="5">
        <v>0</v>
      </c>
      <c r="D56" s="5">
        <v>0</v>
      </c>
      <c r="E56" s="5">
        <v>0</v>
      </c>
      <c r="F56" s="5">
        <v>47.916666666666664</v>
      </c>
      <c r="G56" s="5">
        <f t="shared" si="0"/>
        <v>134.31025988466058</v>
      </c>
    </row>
    <row r="57" spans="1:7" x14ac:dyDescent="0.3">
      <c r="A57" s="4">
        <v>48092</v>
      </c>
      <c r="B57" s="5">
        <v>142.18092004770526</v>
      </c>
      <c r="C57" s="5">
        <v>0</v>
      </c>
      <c r="D57" s="5">
        <v>0</v>
      </c>
      <c r="E57" s="5">
        <v>0</v>
      </c>
      <c r="F57" s="5">
        <v>50.0234375</v>
      </c>
      <c r="G57" s="5">
        <f t="shared" si="0"/>
        <v>92.157482547705257</v>
      </c>
    </row>
    <row r="58" spans="1:7" x14ac:dyDescent="0.3">
      <c r="A58" s="4">
        <v>48122</v>
      </c>
      <c r="B58" s="5">
        <v>111.03027674457145</v>
      </c>
      <c r="C58" s="5">
        <v>0</v>
      </c>
      <c r="D58" s="5">
        <v>0</v>
      </c>
      <c r="E58" s="5">
        <v>0</v>
      </c>
      <c r="F58" s="5">
        <v>85.505319148936167</v>
      </c>
      <c r="G58" s="5">
        <f t="shared" si="0"/>
        <v>25.524957595635286</v>
      </c>
    </row>
    <row r="59" spans="1:7" x14ac:dyDescent="0.3">
      <c r="A59" s="4">
        <v>48153</v>
      </c>
      <c r="B59" s="5">
        <v>135.32894492962035</v>
      </c>
      <c r="C59" s="5">
        <v>0</v>
      </c>
      <c r="D59" s="5">
        <v>0</v>
      </c>
      <c r="E59" s="5">
        <v>0</v>
      </c>
      <c r="F59" s="5">
        <v>89.492788461538467</v>
      </c>
      <c r="G59" s="5">
        <f t="shared" si="0"/>
        <v>45.836156468081882</v>
      </c>
    </row>
    <row r="60" spans="1:7" x14ac:dyDescent="0.3">
      <c r="A60" s="4">
        <v>48183</v>
      </c>
      <c r="B60" s="5">
        <v>261.80023949156731</v>
      </c>
      <c r="C60" s="5">
        <v>0</v>
      </c>
      <c r="D60" s="5">
        <v>0</v>
      </c>
      <c r="E60" s="5">
        <v>0</v>
      </c>
      <c r="F60" s="5">
        <v>72.158163265306129</v>
      </c>
      <c r="G60" s="5">
        <f t="shared" si="0"/>
        <v>189.64207622626117</v>
      </c>
    </row>
    <row r="61" spans="1:7" x14ac:dyDescent="0.3">
      <c r="A61" s="4">
        <v>48214</v>
      </c>
      <c r="B61" s="5">
        <v>313.35640231702894</v>
      </c>
      <c r="C61" s="5">
        <v>0</v>
      </c>
      <c r="D61" s="5">
        <v>0</v>
      </c>
      <c r="E61" s="5">
        <v>0</v>
      </c>
      <c r="F61" s="5">
        <v>82.401960784313729</v>
      </c>
      <c r="G61" s="5">
        <f t="shared" si="0"/>
        <v>230.95444153271521</v>
      </c>
    </row>
    <row r="62" spans="1:7" x14ac:dyDescent="0.3">
      <c r="A62" s="4">
        <v>48245</v>
      </c>
      <c r="B62" s="5">
        <v>217.41038370493573</v>
      </c>
      <c r="C62" s="5">
        <v>0</v>
      </c>
      <c r="D62" s="5">
        <v>0</v>
      </c>
      <c r="E62" s="5">
        <v>0</v>
      </c>
      <c r="F62" s="5">
        <v>74.319148936170208</v>
      </c>
      <c r="G62" s="5">
        <f t="shared" si="0"/>
        <v>143.0912347687655</v>
      </c>
    </row>
    <row r="63" spans="1:7" x14ac:dyDescent="0.3">
      <c r="A63" s="4">
        <v>48274</v>
      </c>
      <c r="B63" s="5">
        <v>121.93898383167354</v>
      </c>
      <c r="C63" s="5">
        <v>0</v>
      </c>
      <c r="D63" s="5">
        <v>0</v>
      </c>
      <c r="E63" s="5">
        <v>0</v>
      </c>
      <c r="F63" s="5">
        <v>100.02925531914893</v>
      </c>
      <c r="G63" s="5">
        <f t="shared" si="0"/>
        <v>21.909728512524609</v>
      </c>
    </row>
    <row r="64" spans="1:7" x14ac:dyDescent="0.3">
      <c r="A64" s="4">
        <v>48305</v>
      </c>
      <c r="B64" s="5">
        <v>30.139177862003738</v>
      </c>
      <c r="C64" s="5">
        <v>0</v>
      </c>
      <c r="D64" s="5">
        <v>0</v>
      </c>
      <c r="E64" s="5">
        <v>0</v>
      </c>
      <c r="F64" s="5">
        <v>97.690217391304344</v>
      </c>
      <c r="G64" s="5">
        <f t="shared" si="0"/>
        <v>-67.55103952930061</v>
      </c>
    </row>
    <row r="65" spans="1:7" x14ac:dyDescent="0.3">
      <c r="A65" s="4">
        <v>48335</v>
      </c>
      <c r="B65" s="5">
        <v>-63.534453689275402</v>
      </c>
      <c r="C65" s="5">
        <v>0</v>
      </c>
      <c r="D65" s="5">
        <v>0</v>
      </c>
      <c r="E65" s="5">
        <v>0</v>
      </c>
      <c r="F65" s="5">
        <v>73.981132075471692</v>
      </c>
      <c r="G65" s="5">
        <f t="shared" si="0"/>
        <v>-137.5155857647471</v>
      </c>
    </row>
  </sheetData>
  <mergeCells count="2">
    <mergeCell ref="B2:G2"/>
    <mergeCell ref="B43:G4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"/>
  <sheetViews>
    <sheetView zoomScaleNormal="100" workbookViewId="0">
      <selection activeCell="D3" sqref="D3:F9"/>
    </sheetView>
  </sheetViews>
  <sheetFormatPr defaultColWidth="8.81640625" defaultRowHeight="14" x14ac:dyDescent="0.3"/>
  <cols>
    <col min="1" max="1" width="12.453125" style="6" bestFit="1" customWidth="1"/>
    <col min="2" max="2" width="9.6328125" style="6" bestFit="1" customWidth="1"/>
    <col min="3" max="3" width="9.1796875" style="6" bestFit="1" customWidth="1"/>
    <col min="4" max="6" width="8.81640625" style="6"/>
    <col min="7" max="7" width="9.1796875" style="6" bestFit="1" customWidth="1"/>
    <col min="8" max="8" width="9.6328125" style="6" bestFit="1" customWidth="1"/>
    <col min="9" max="16384" width="8.81640625" style="1"/>
  </cols>
  <sheetData>
    <row r="1" spans="1:8" x14ac:dyDescent="0.3">
      <c r="A1" s="7" t="s">
        <v>8</v>
      </c>
    </row>
    <row r="2" spans="1:8" s="2" customFormat="1" ht="28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x14ac:dyDescent="0.3">
      <c r="A3" s="4">
        <v>46539</v>
      </c>
      <c r="B3" s="5">
        <v>1033541.4002854048</v>
      </c>
      <c r="C3" s="5">
        <v>389410.14034531516</v>
      </c>
      <c r="D3" s="5"/>
      <c r="E3" s="5"/>
      <c r="F3" s="5"/>
      <c r="G3" s="5">
        <v>10976.836510353427</v>
      </c>
      <c r="H3" s="5">
        <f>SUM(B3:G3)</f>
        <v>1433928.3771410733</v>
      </c>
    </row>
    <row r="4" spans="1:8" x14ac:dyDescent="0.3">
      <c r="A4" s="4">
        <v>46569</v>
      </c>
      <c r="B4" s="5">
        <v>1219691.4528486324</v>
      </c>
      <c r="C4" s="5">
        <v>476098.46841321682</v>
      </c>
      <c r="D4" s="5"/>
      <c r="E4" s="5"/>
      <c r="F4" s="5"/>
      <c r="G4" s="5">
        <v>10771.653088883813</v>
      </c>
      <c r="H4" s="5">
        <f t="shared" ref="H4:H63" si="0">SUM(B4:G4)</f>
        <v>1706561.5743507328</v>
      </c>
    </row>
    <row r="5" spans="1:8" x14ac:dyDescent="0.3">
      <c r="A5" s="4">
        <v>46600</v>
      </c>
      <c r="B5" s="5">
        <v>1119986.1386875585</v>
      </c>
      <c r="C5" s="5">
        <v>476625.69465090771</v>
      </c>
      <c r="D5" s="5"/>
      <c r="E5" s="5"/>
      <c r="F5" s="5"/>
      <c r="G5" s="5">
        <v>10822.147374411152</v>
      </c>
      <c r="H5" s="5">
        <f t="shared" si="0"/>
        <v>1607433.9807128774</v>
      </c>
    </row>
    <row r="6" spans="1:8" x14ac:dyDescent="0.3">
      <c r="A6" s="4">
        <v>46631</v>
      </c>
      <c r="B6" s="5">
        <v>935812.17899442639</v>
      </c>
      <c r="C6" s="5">
        <v>468464.27857303526</v>
      </c>
      <c r="D6" s="5"/>
      <c r="E6" s="5"/>
      <c r="F6" s="5"/>
      <c r="G6" s="5">
        <v>11961.578109303809</v>
      </c>
      <c r="H6" s="5">
        <f t="shared" si="0"/>
        <v>1416238.0356767655</v>
      </c>
    </row>
    <row r="7" spans="1:8" x14ac:dyDescent="0.3">
      <c r="A7" s="4">
        <v>46661</v>
      </c>
      <c r="B7" s="5">
        <v>751340.74664804665</v>
      </c>
      <c r="C7" s="5">
        <v>400008.58530036797</v>
      </c>
      <c r="D7" s="5"/>
      <c r="E7" s="5"/>
      <c r="F7" s="5"/>
      <c r="G7" s="5">
        <v>12037.657846274253</v>
      </c>
      <c r="H7" s="5">
        <f t="shared" si="0"/>
        <v>1163386.989794689</v>
      </c>
    </row>
    <row r="8" spans="1:8" x14ac:dyDescent="0.3">
      <c r="A8" s="4">
        <v>46692</v>
      </c>
      <c r="B8" s="5">
        <v>810817.93369628198</v>
      </c>
      <c r="C8" s="5">
        <v>375530.27074097609</v>
      </c>
      <c r="D8" s="5"/>
      <c r="E8" s="5"/>
      <c r="F8" s="5"/>
      <c r="G8" s="5">
        <v>13841.473032489164</v>
      </c>
      <c r="H8" s="5">
        <f t="shared" si="0"/>
        <v>1200189.6774697474</v>
      </c>
    </row>
    <row r="9" spans="1:8" x14ac:dyDescent="0.3">
      <c r="A9" s="4">
        <v>46722</v>
      </c>
      <c r="B9" s="5">
        <v>970007.38069067302</v>
      </c>
      <c r="C9" s="5">
        <v>420849.22617158922</v>
      </c>
      <c r="D9" s="5"/>
      <c r="E9" s="5"/>
      <c r="F9" s="5"/>
      <c r="G9" s="5">
        <v>14304.283678235064</v>
      </c>
      <c r="H9" s="5">
        <f t="shared" si="0"/>
        <v>1405160.8905404974</v>
      </c>
    </row>
    <row r="10" spans="1:8" x14ac:dyDescent="0.3">
      <c r="A10" s="4">
        <v>46753</v>
      </c>
      <c r="B10" s="5">
        <v>1136809.4807296265</v>
      </c>
      <c r="C10" s="5">
        <v>485319.17664646072</v>
      </c>
      <c r="D10" s="5"/>
      <c r="E10" s="5"/>
      <c r="F10" s="5"/>
      <c r="G10" s="5">
        <v>16191.201436014951</v>
      </c>
      <c r="H10" s="5">
        <f t="shared" si="0"/>
        <v>1638319.8588121021</v>
      </c>
    </row>
    <row r="11" spans="1:8" x14ac:dyDescent="0.3">
      <c r="A11" s="4">
        <v>46784</v>
      </c>
      <c r="B11" s="5">
        <v>986707.88039417285</v>
      </c>
      <c r="C11" s="5">
        <v>453347.59846097743</v>
      </c>
      <c r="D11" s="5"/>
      <c r="E11" s="5"/>
      <c r="F11" s="5"/>
      <c r="G11" s="5">
        <v>14242.930488462687</v>
      </c>
      <c r="H11" s="5">
        <f t="shared" si="0"/>
        <v>1454298.4093436131</v>
      </c>
    </row>
    <row r="12" spans="1:8" x14ac:dyDescent="0.3">
      <c r="A12" s="4">
        <v>46813</v>
      </c>
      <c r="B12" s="5">
        <v>808161.18871780112</v>
      </c>
      <c r="C12" s="5">
        <v>425211.41900518211</v>
      </c>
      <c r="D12" s="5"/>
      <c r="E12" s="5"/>
      <c r="F12" s="5"/>
      <c r="G12" s="5">
        <v>12745.93098916603</v>
      </c>
      <c r="H12" s="5">
        <f t="shared" si="0"/>
        <v>1246118.5387121493</v>
      </c>
    </row>
    <row r="13" spans="1:8" x14ac:dyDescent="0.3">
      <c r="A13" s="4">
        <v>46844</v>
      </c>
      <c r="B13" s="5">
        <v>661275.30806160544</v>
      </c>
      <c r="C13" s="5">
        <v>349262.75246876781</v>
      </c>
      <c r="D13" s="5"/>
      <c r="E13" s="5"/>
      <c r="F13" s="5"/>
      <c r="G13" s="5">
        <v>12167.274564517909</v>
      </c>
      <c r="H13" s="5">
        <f t="shared" si="0"/>
        <v>1022705.3350948911</v>
      </c>
    </row>
    <row r="14" spans="1:8" x14ac:dyDescent="0.3">
      <c r="A14" s="4">
        <v>46874</v>
      </c>
      <c r="B14" s="5">
        <v>698237.30635157053</v>
      </c>
      <c r="C14" s="5">
        <v>329849.19634329097</v>
      </c>
      <c r="D14" s="5"/>
      <c r="E14" s="5"/>
      <c r="F14" s="5"/>
      <c r="G14" s="5">
        <v>10829.555479586308</v>
      </c>
      <c r="H14" s="5">
        <f t="shared" si="0"/>
        <v>1038916.0581744479</v>
      </c>
    </row>
    <row r="15" spans="1:8" x14ac:dyDescent="0.3">
      <c r="A15" s="4">
        <v>46905</v>
      </c>
      <c r="B15" s="5">
        <v>1027104.8852350547</v>
      </c>
      <c r="C15" s="5">
        <v>385273.21941443987</v>
      </c>
      <c r="D15" s="5"/>
      <c r="E15" s="5"/>
      <c r="F15" s="5"/>
      <c r="G15" s="5">
        <v>10535.742840841922</v>
      </c>
      <c r="H15" s="5">
        <f t="shared" si="0"/>
        <v>1422913.8474903363</v>
      </c>
    </row>
    <row r="16" spans="1:8" x14ac:dyDescent="0.3">
      <c r="A16" s="4">
        <v>46935</v>
      </c>
      <c r="B16" s="5">
        <v>1212950.5786415602</v>
      </c>
      <c r="C16" s="5">
        <v>470947.54933298362</v>
      </c>
      <c r="D16" s="5"/>
      <c r="E16" s="5"/>
      <c r="F16" s="5"/>
      <c r="G16" s="5">
        <v>10340.141677325786</v>
      </c>
      <c r="H16" s="5">
        <f t="shared" si="0"/>
        <v>1694238.2696518695</v>
      </c>
    </row>
    <row r="17" spans="1:8" x14ac:dyDescent="0.3">
      <c r="A17" s="4">
        <v>46966</v>
      </c>
      <c r="B17" s="5">
        <v>1113542.7133822646</v>
      </c>
      <c r="C17" s="5">
        <v>471460.35286754835</v>
      </c>
      <c r="D17" s="5"/>
      <c r="E17" s="5"/>
      <c r="F17" s="5"/>
      <c r="G17" s="5">
        <v>10389.478330627977</v>
      </c>
      <c r="H17" s="5">
        <f t="shared" si="0"/>
        <v>1595392.544580441</v>
      </c>
    </row>
    <row r="18" spans="1:8" x14ac:dyDescent="0.3">
      <c r="A18" s="4">
        <v>46997</v>
      </c>
      <c r="B18" s="5">
        <v>929768.19949416863</v>
      </c>
      <c r="C18" s="5">
        <v>463385.09566691739</v>
      </c>
      <c r="D18" s="5"/>
      <c r="E18" s="5"/>
      <c r="F18" s="5"/>
      <c r="G18" s="5">
        <v>11476.098764409762</v>
      </c>
      <c r="H18" s="5">
        <f t="shared" si="0"/>
        <v>1404629.3939254959</v>
      </c>
    </row>
    <row r="19" spans="1:8" x14ac:dyDescent="0.3">
      <c r="A19" s="4">
        <v>47027</v>
      </c>
      <c r="B19" s="5">
        <v>743724.78607542638</v>
      </c>
      <c r="C19" s="5">
        <v>395728.34186220687</v>
      </c>
      <c r="D19" s="5"/>
      <c r="E19" s="5"/>
      <c r="F19" s="5"/>
      <c r="G19" s="5">
        <v>11550.905962295148</v>
      </c>
      <c r="H19" s="5">
        <f t="shared" si="0"/>
        <v>1151004.0338999284</v>
      </c>
    </row>
    <row r="20" spans="1:8" x14ac:dyDescent="0.3">
      <c r="A20" s="4">
        <v>47058</v>
      </c>
      <c r="B20" s="5">
        <v>801972.0415839256</v>
      </c>
      <c r="C20" s="5">
        <v>371540.71868234652</v>
      </c>
      <c r="D20" s="5"/>
      <c r="E20" s="5"/>
      <c r="F20" s="5"/>
      <c r="G20" s="5">
        <v>13267.195055330851</v>
      </c>
      <c r="H20" s="5">
        <f t="shared" si="0"/>
        <v>1186779.955321603</v>
      </c>
    </row>
    <row r="21" spans="1:8" x14ac:dyDescent="0.3">
      <c r="A21" s="4">
        <v>47088</v>
      </c>
      <c r="B21" s="5">
        <v>959808.63853290887</v>
      </c>
      <c r="C21" s="5">
        <v>416343.9411714836</v>
      </c>
      <c r="D21" s="5"/>
      <c r="E21" s="5"/>
      <c r="F21" s="5"/>
      <c r="G21" s="5">
        <v>13716.010822442313</v>
      </c>
      <c r="H21" s="5">
        <f t="shared" si="0"/>
        <v>1389868.5905268348</v>
      </c>
    </row>
    <row r="22" spans="1:8" x14ac:dyDescent="0.3">
      <c r="A22" s="4">
        <v>47119</v>
      </c>
      <c r="B22" s="5">
        <v>1126839.4208893636</v>
      </c>
      <c r="C22" s="5">
        <v>479285.74742974306</v>
      </c>
      <c r="D22" s="5"/>
      <c r="E22" s="5"/>
      <c r="F22" s="5"/>
      <c r="G22" s="5">
        <v>15509.906976416994</v>
      </c>
      <c r="H22" s="5">
        <f t="shared" si="0"/>
        <v>1621635.0752955235</v>
      </c>
    </row>
    <row r="23" spans="1:8" x14ac:dyDescent="0.3">
      <c r="A23" s="4">
        <v>47150</v>
      </c>
      <c r="B23" s="5">
        <v>978477.94724635221</v>
      </c>
      <c r="C23" s="5">
        <v>447716.60723469546</v>
      </c>
      <c r="D23" s="5"/>
      <c r="E23" s="5"/>
      <c r="F23" s="5"/>
      <c r="G23" s="5">
        <v>13653.013450318722</v>
      </c>
      <c r="H23" s="5">
        <f t="shared" si="0"/>
        <v>1439847.5679313664</v>
      </c>
    </row>
    <row r="24" spans="1:8" x14ac:dyDescent="0.3">
      <c r="A24" s="4">
        <v>47178</v>
      </c>
      <c r="B24" s="5">
        <v>800981.90543105057</v>
      </c>
      <c r="C24" s="5">
        <v>419951.68666988116</v>
      </c>
      <c r="D24" s="5"/>
      <c r="E24" s="5"/>
      <c r="F24" s="5"/>
      <c r="G24" s="5">
        <v>12225.145291577079</v>
      </c>
      <c r="H24" s="5">
        <f t="shared" si="0"/>
        <v>1233158.7373925089</v>
      </c>
    </row>
    <row r="25" spans="1:8" x14ac:dyDescent="0.3">
      <c r="A25" s="4">
        <v>47209</v>
      </c>
      <c r="B25" s="5">
        <v>655652.96337460191</v>
      </c>
      <c r="C25" s="5">
        <v>345020.01986993698</v>
      </c>
      <c r="D25" s="5"/>
      <c r="E25" s="5"/>
      <c r="F25" s="5"/>
      <c r="G25" s="5">
        <v>11673.172319904132</v>
      </c>
      <c r="H25" s="5">
        <f t="shared" si="0"/>
        <v>1012346.155564443</v>
      </c>
    </row>
    <row r="26" spans="1:8" x14ac:dyDescent="0.3">
      <c r="A26" s="4">
        <v>47239</v>
      </c>
      <c r="B26" s="5">
        <v>692792.53145162831</v>
      </c>
      <c r="C26" s="5">
        <v>325864.891035771</v>
      </c>
      <c r="D26" s="5"/>
      <c r="E26" s="5"/>
      <c r="F26" s="5"/>
      <c r="G26" s="5">
        <v>10398.834973808867</v>
      </c>
      <c r="H26" s="5">
        <f t="shared" si="0"/>
        <v>1029056.2574612082</v>
      </c>
    </row>
    <row r="27" spans="1:8" x14ac:dyDescent="0.3">
      <c r="A27" s="4">
        <v>47270</v>
      </c>
      <c r="B27" s="5">
        <v>1024076.7259282483</v>
      </c>
      <c r="C27" s="5">
        <v>380562.74611767172</v>
      </c>
      <c r="D27" s="5"/>
      <c r="E27" s="5"/>
      <c r="F27" s="5"/>
      <c r="G27" s="5">
        <v>10117.871607270445</v>
      </c>
      <c r="H27" s="5">
        <f t="shared" si="0"/>
        <v>1414757.3436531904</v>
      </c>
    </row>
    <row r="28" spans="1:8" x14ac:dyDescent="0.3">
      <c r="A28" s="4">
        <v>47300</v>
      </c>
      <c r="B28" s="5">
        <v>1209928.7326244893</v>
      </c>
      <c r="C28" s="5">
        <v>465084.94012829789</v>
      </c>
      <c r="D28" s="5"/>
      <c r="E28" s="5"/>
      <c r="F28" s="5"/>
      <c r="G28" s="5">
        <v>9931.8956100153446</v>
      </c>
      <c r="H28" s="5">
        <f t="shared" si="0"/>
        <v>1684945.5683628027</v>
      </c>
    </row>
    <row r="29" spans="1:8" x14ac:dyDescent="0.3">
      <c r="A29" s="4">
        <v>47331</v>
      </c>
      <c r="B29" s="5">
        <v>1110575.6053330644</v>
      </c>
      <c r="C29" s="5">
        <v>465573.64485565602</v>
      </c>
      <c r="D29" s="5"/>
      <c r="E29" s="5"/>
      <c r="F29" s="5"/>
      <c r="G29" s="5">
        <v>9979.5018298975574</v>
      </c>
      <c r="H29" s="5">
        <f t="shared" si="0"/>
        <v>1586128.7520186179</v>
      </c>
    </row>
    <row r="30" spans="1:8" x14ac:dyDescent="0.3">
      <c r="A30" s="4">
        <v>47362</v>
      </c>
      <c r="B30" s="5">
        <v>926752.85792997957</v>
      </c>
      <c r="C30" s="5">
        <v>457585.86743977445</v>
      </c>
      <c r="D30" s="5"/>
      <c r="E30" s="5"/>
      <c r="F30" s="5"/>
      <c r="G30" s="5">
        <v>11016.241615992667</v>
      </c>
      <c r="H30" s="5">
        <f t="shared" si="0"/>
        <v>1395354.9669857468</v>
      </c>
    </row>
    <row r="31" spans="1:8" x14ac:dyDescent="0.3">
      <c r="A31" s="4">
        <v>47392</v>
      </c>
      <c r="B31" s="5">
        <v>738347.29067892674</v>
      </c>
      <c r="C31" s="5">
        <v>390821.68122208689</v>
      </c>
      <c r="D31" s="5"/>
      <c r="E31" s="5"/>
      <c r="F31" s="5"/>
      <c r="G31" s="5">
        <v>11091.774504763405</v>
      </c>
      <c r="H31" s="5">
        <f t="shared" si="0"/>
        <v>1140260.7464057768</v>
      </c>
    </row>
    <row r="32" spans="1:8" x14ac:dyDescent="0.3">
      <c r="A32" s="4">
        <v>47423</v>
      </c>
      <c r="B32" s="5">
        <v>795212.95771996502</v>
      </c>
      <c r="C32" s="5">
        <v>366951.5314126329</v>
      </c>
      <c r="D32" s="5"/>
      <c r="E32" s="5"/>
      <c r="F32" s="5"/>
      <c r="G32" s="5">
        <v>12724.846389544151</v>
      </c>
      <c r="H32" s="5">
        <f t="shared" si="0"/>
        <v>1174889.3355221422</v>
      </c>
    </row>
    <row r="33" spans="1:8" x14ac:dyDescent="0.3">
      <c r="A33" s="4">
        <v>47453</v>
      </c>
      <c r="B33" s="5">
        <v>951628.39304249047</v>
      </c>
      <c r="C33" s="5">
        <v>411160.67131337296</v>
      </c>
      <c r="D33" s="5"/>
      <c r="E33" s="5"/>
      <c r="F33" s="5"/>
      <c r="G33" s="5">
        <v>13158.877065322073</v>
      </c>
      <c r="H33" s="5">
        <f t="shared" si="0"/>
        <v>1375947.9414211856</v>
      </c>
    </row>
    <row r="34" spans="1:8" x14ac:dyDescent="0.3">
      <c r="A34" s="4">
        <v>47484</v>
      </c>
      <c r="B34" s="5">
        <v>1122458.5623125753</v>
      </c>
      <c r="C34" s="5">
        <v>472062.75572602131</v>
      </c>
      <c r="D34" s="5"/>
      <c r="E34" s="5"/>
      <c r="F34" s="5"/>
      <c r="G34" s="5">
        <v>14866.436877633247</v>
      </c>
      <c r="H34" s="5">
        <f t="shared" si="0"/>
        <v>1609387.7549162298</v>
      </c>
    </row>
    <row r="35" spans="1:8" x14ac:dyDescent="0.3">
      <c r="A35" s="4">
        <v>47515</v>
      </c>
      <c r="B35" s="5">
        <v>974632.40146751434</v>
      </c>
      <c r="C35" s="5">
        <v>440957.93486824707</v>
      </c>
      <c r="D35" s="5"/>
      <c r="E35" s="5"/>
      <c r="F35" s="5"/>
      <c r="G35" s="5">
        <v>13094.18462731229</v>
      </c>
      <c r="H35" s="5">
        <f t="shared" si="0"/>
        <v>1428684.5209630737</v>
      </c>
    </row>
    <row r="36" spans="1:8" x14ac:dyDescent="0.3">
      <c r="A36" s="4">
        <v>47543</v>
      </c>
      <c r="B36" s="5">
        <v>797617.62626934564</v>
      </c>
      <c r="C36" s="5">
        <v>413620.27168526815</v>
      </c>
      <c r="D36" s="5"/>
      <c r="E36" s="5"/>
      <c r="F36" s="5"/>
      <c r="G36" s="5">
        <v>11733.077548640629</v>
      </c>
      <c r="H36" s="5">
        <f t="shared" si="0"/>
        <v>1222970.9755032544</v>
      </c>
    </row>
    <row r="37" spans="1:8" x14ac:dyDescent="0.3">
      <c r="A37" s="4">
        <v>47574</v>
      </c>
      <c r="B37" s="5">
        <v>652975.03441452258</v>
      </c>
      <c r="C37" s="5">
        <v>339876.71861540241</v>
      </c>
      <c r="D37" s="5"/>
      <c r="E37" s="5"/>
      <c r="F37" s="5"/>
      <c r="G37" s="5">
        <v>11204.748952445578</v>
      </c>
      <c r="H37" s="5">
        <f t="shared" si="0"/>
        <v>1004056.5019823706</v>
      </c>
    </row>
    <row r="38" spans="1:8" x14ac:dyDescent="0.3">
      <c r="A38" s="4">
        <v>47604</v>
      </c>
      <c r="B38" s="5">
        <v>690668.92291548988</v>
      </c>
      <c r="C38" s="5">
        <v>321016.66499539139</v>
      </c>
      <c r="D38" s="5"/>
      <c r="E38" s="5"/>
      <c r="F38" s="5"/>
      <c r="G38" s="5">
        <v>9992.0168609032207</v>
      </c>
      <c r="H38" s="5">
        <f t="shared" si="0"/>
        <v>1021677.6047717845</v>
      </c>
    </row>
    <row r="39" spans="1:8" x14ac:dyDescent="0.3">
      <c r="A39" s="4">
        <v>47635</v>
      </c>
      <c r="B39" s="5">
        <v>1022349.0214268635</v>
      </c>
      <c r="C39" s="5">
        <v>374851.14990573382</v>
      </c>
      <c r="D39" s="5"/>
      <c r="E39" s="5"/>
      <c r="F39" s="5"/>
      <c r="G39" s="5">
        <v>9722.5293385170517</v>
      </c>
      <c r="H39" s="5">
        <f t="shared" si="0"/>
        <v>1406922.7006711143</v>
      </c>
    </row>
    <row r="40" spans="1:8" x14ac:dyDescent="0.3">
      <c r="A40" s="4">
        <v>47665</v>
      </c>
      <c r="B40" s="5">
        <v>1208293.4126179812</v>
      </c>
      <c r="C40" s="5">
        <v>458011.0752687499</v>
      </c>
      <c r="D40" s="5"/>
      <c r="E40" s="5"/>
      <c r="F40" s="5"/>
      <c r="G40" s="5">
        <v>9545.4426611828185</v>
      </c>
      <c r="H40" s="5">
        <f t="shared" si="0"/>
        <v>1675849.9305479138</v>
      </c>
    </row>
    <row r="41" spans="1:8" x14ac:dyDescent="0.3">
      <c r="A41" s="4">
        <v>47696</v>
      </c>
      <c r="B41" s="5">
        <v>1109016.5180545158</v>
      </c>
      <c r="C41" s="5">
        <v>458471.81633668573</v>
      </c>
      <c r="D41" s="5"/>
      <c r="E41" s="5"/>
      <c r="F41" s="5"/>
      <c r="G41" s="5">
        <v>9591.8306891743341</v>
      </c>
      <c r="H41" s="5">
        <f t="shared" si="0"/>
        <v>1577080.165080376</v>
      </c>
    </row>
    <row r="42" spans="1:8" x14ac:dyDescent="0.3">
      <c r="A42" s="4">
        <v>47727</v>
      </c>
      <c r="B42" s="5">
        <v>925091.34466040623</v>
      </c>
      <c r="C42" s="5">
        <v>450591.57162245351</v>
      </c>
      <c r="D42" s="5"/>
      <c r="E42" s="5"/>
      <c r="F42" s="5"/>
      <c r="G42" s="5">
        <v>10580.345041243936</v>
      </c>
      <c r="H42" s="5">
        <f t="shared" si="0"/>
        <v>1386263.2613241035</v>
      </c>
    </row>
    <row r="43" spans="1:8" x14ac:dyDescent="0.3">
      <c r="A43" s="4">
        <v>47757</v>
      </c>
      <c r="B43" s="5">
        <v>736082.17678161454</v>
      </c>
      <c r="C43" s="5">
        <v>384886.99081085989</v>
      </c>
      <c r="D43" s="5"/>
      <c r="E43" s="5"/>
      <c r="F43" s="5"/>
      <c r="G43" s="5">
        <v>10657.031473721561</v>
      </c>
      <c r="H43" s="5">
        <f t="shared" si="0"/>
        <v>1131626.1990661961</v>
      </c>
    </row>
    <row r="44" spans="1:8" x14ac:dyDescent="0.3">
      <c r="A44" s="4">
        <v>47788</v>
      </c>
      <c r="B44" s="5">
        <v>792355.66638238786</v>
      </c>
      <c r="C44" s="5">
        <v>361398.78940492857</v>
      </c>
      <c r="D44" s="5"/>
      <c r="E44" s="5"/>
      <c r="F44" s="5"/>
      <c r="G44" s="5">
        <v>12212.567736784848</v>
      </c>
      <c r="H44" s="5">
        <f t="shared" si="0"/>
        <v>1165967.0235241014</v>
      </c>
    </row>
    <row r="45" spans="1:8" x14ac:dyDescent="0.3">
      <c r="A45" s="4">
        <v>47818</v>
      </c>
      <c r="B45" s="5">
        <v>948463.25689114269</v>
      </c>
      <c r="C45" s="5">
        <v>404914.03480972123</v>
      </c>
      <c r="D45" s="5"/>
      <c r="E45" s="5"/>
      <c r="F45" s="5"/>
      <c r="G45" s="5">
        <v>12633.068908931609</v>
      </c>
      <c r="H45" s="5">
        <f t="shared" si="0"/>
        <v>1366010.3606097957</v>
      </c>
    </row>
    <row r="46" spans="1:8" x14ac:dyDescent="0.3">
      <c r="A46" s="4">
        <v>47849</v>
      </c>
      <c r="B46" s="5">
        <v>1118636.0838797528</v>
      </c>
      <c r="C46" s="5">
        <v>465882.77470729966</v>
      </c>
      <c r="D46" s="5"/>
      <c r="E46" s="5"/>
      <c r="F46" s="5"/>
      <c r="G46" s="5">
        <v>14206.057617601284</v>
      </c>
      <c r="H46" s="5">
        <f t="shared" si="0"/>
        <v>1598724.9162046537</v>
      </c>
    </row>
    <row r="47" spans="1:8" ht="28" x14ac:dyDescent="0.3">
      <c r="A47" s="3" t="s">
        <v>0</v>
      </c>
      <c r="B47" s="3" t="s">
        <v>1</v>
      </c>
      <c r="C47" s="3" t="s">
        <v>2</v>
      </c>
      <c r="D47" s="3" t="s">
        <v>3</v>
      </c>
      <c r="E47" s="3" t="s">
        <v>4</v>
      </c>
      <c r="F47" s="3" t="s">
        <v>5</v>
      </c>
      <c r="G47" s="3" t="s">
        <v>6</v>
      </c>
      <c r="H47" s="3" t="s">
        <v>7</v>
      </c>
    </row>
    <row r="48" spans="1:8" x14ac:dyDescent="0.3">
      <c r="A48" s="4">
        <v>47880</v>
      </c>
      <c r="B48" s="5">
        <v>971314.11278715252</v>
      </c>
      <c r="C48" s="5">
        <v>434907.92962667503</v>
      </c>
      <c r="D48" s="5"/>
      <c r="E48" s="5"/>
      <c r="F48" s="5"/>
      <c r="G48" s="5">
        <v>12513.613839095817</v>
      </c>
      <c r="H48" s="5">
        <f t="shared" si="0"/>
        <v>1418735.6562529234</v>
      </c>
    </row>
    <row r="49" spans="1:8" x14ac:dyDescent="0.3">
      <c r="A49" s="4">
        <v>47908</v>
      </c>
      <c r="B49" s="5">
        <v>794708.6932420677</v>
      </c>
      <c r="C49" s="5">
        <v>406862.46356518357</v>
      </c>
      <c r="D49" s="5"/>
      <c r="E49" s="5"/>
      <c r="F49" s="5"/>
      <c r="G49" s="5">
        <v>11215.246580522933</v>
      </c>
      <c r="H49" s="5">
        <f t="shared" si="0"/>
        <v>1212786.4033877742</v>
      </c>
    </row>
    <row r="50" spans="1:8" x14ac:dyDescent="0.3">
      <c r="A50" s="4">
        <v>47939</v>
      </c>
      <c r="B50" s="5">
        <v>650623.11744556855</v>
      </c>
      <c r="C50" s="5">
        <v>333144.19008426351</v>
      </c>
      <c r="D50" s="5"/>
      <c r="E50" s="5"/>
      <c r="F50" s="5"/>
      <c r="G50" s="5">
        <v>10710.607736069836</v>
      </c>
      <c r="H50" s="5">
        <f t="shared" si="0"/>
        <v>994477.91526590183</v>
      </c>
    </row>
    <row r="51" spans="1:8" x14ac:dyDescent="0.3">
      <c r="A51" s="4">
        <v>47969</v>
      </c>
      <c r="B51" s="5">
        <v>689166.83989272639</v>
      </c>
      <c r="C51" s="5">
        <v>313709.65567328478</v>
      </c>
      <c r="D51" s="5"/>
      <c r="E51" s="5"/>
      <c r="F51" s="5"/>
      <c r="G51" s="5">
        <v>9554.6124270665696</v>
      </c>
      <c r="H51" s="5">
        <f t="shared" si="0"/>
        <v>1012431.1079930777</v>
      </c>
    </row>
    <row r="52" spans="1:8" x14ac:dyDescent="0.3">
      <c r="A52" s="4">
        <v>48000</v>
      </c>
      <c r="B52" s="5">
        <v>1021909.1967933014</v>
      </c>
      <c r="C52" s="5">
        <v>366826.70079551183</v>
      </c>
      <c r="D52" s="5"/>
      <c r="E52" s="5"/>
      <c r="F52" s="5"/>
      <c r="G52" s="5">
        <v>9296.3513172400653</v>
      </c>
      <c r="H52" s="5">
        <f t="shared" si="0"/>
        <v>1398032.2489060534</v>
      </c>
    </row>
    <row r="53" spans="1:8" x14ac:dyDescent="0.3">
      <c r="A53" s="4">
        <v>48030</v>
      </c>
      <c r="B53" s="5">
        <v>1208242.0224226182</v>
      </c>
      <c r="C53" s="5">
        <v>449284.53259603464</v>
      </c>
      <c r="D53" s="5"/>
      <c r="E53" s="5"/>
      <c r="F53" s="5"/>
      <c r="G53" s="5">
        <v>9127.3517553557886</v>
      </c>
      <c r="H53" s="5">
        <f t="shared" si="0"/>
        <v>1666653.9067740086</v>
      </c>
    </row>
    <row r="54" spans="1:8" x14ac:dyDescent="0.3">
      <c r="A54" s="4">
        <v>48061</v>
      </c>
      <c r="B54" s="5">
        <v>1108703.5729283842</v>
      </c>
      <c r="C54" s="5">
        <v>450112.58012422785</v>
      </c>
      <c r="D54" s="5"/>
      <c r="E54" s="5"/>
      <c r="F54" s="5"/>
      <c r="G54" s="5">
        <v>9172.3882619562464</v>
      </c>
      <c r="H54" s="5">
        <f t="shared" si="0"/>
        <v>1567988.5413145681</v>
      </c>
    </row>
    <row r="55" spans="1:8" x14ac:dyDescent="0.3">
      <c r="A55" s="4">
        <v>48092</v>
      </c>
      <c r="B55" s="5">
        <v>924194.93509439274</v>
      </c>
      <c r="C55" s="5">
        <v>442901.89774890774</v>
      </c>
      <c r="D55" s="5"/>
      <c r="E55" s="5"/>
      <c r="F55" s="5"/>
      <c r="G55" s="5">
        <v>10116.998022431171</v>
      </c>
      <c r="H55" s="5">
        <f t="shared" si="0"/>
        <v>1377213.8308657317</v>
      </c>
    </row>
    <row r="56" spans="1:8" x14ac:dyDescent="0.3">
      <c r="A56" s="4">
        <v>48122</v>
      </c>
      <c r="B56" s="5">
        <v>734098.03533789318</v>
      </c>
      <c r="C56" s="5">
        <v>378166.69157561095</v>
      </c>
      <c r="D56" s="5"/>
      <c r="E56" s="5"/>
      <c r="F56" s="5"/>
      <c r="G56" s="5">
        <v>10193.839574230595</v>
      </c>
      <c r="H56" s="5">
        <f t="shared" si="0"/>
        <v>1122458.5664877347</v>
      </c>
    </row>
    <row r="57" spans="1:8" x14ac:dyDescent="0.3">
      <c r="A57" s="4">
        <v>48153</v>
      </c>
      <c r="B57" s="5">
        <v>789746.84243534738</v>
      </c>
      <c r="C57" s="5">
        <v>355588.95211136137</v>
      </c>
      <c r="D57" s="5"/>
      <c r="E57" s="5"/>
      <c r="F57" s="5"/>
      <c r="G57" s="5">
        <v>11674.64841173949</v>
      </c>
      <c r="H57" s="5">
        <f t="shared" si="0"/>
        <v>1157010.4429584481</v>
      </c>
    </row>
    <row r="58" spans="1:8" x14ac:dyDescent="0.3">
      <c r="A58" s="4">
        <v>48183</v>
      </c>
      <c r="B58" s="5">
        <v>945550.01269967854</v>
      </c>
      <c r="C58" s="5">
        <v>399497.185982842</v>
      </c>
      <c r="D58" s="5"/>
      <c r="E58" s="5"/>
      <c r="F58" s="5"/>
      <c r="G58" s="5">
        <v>12082.562295906082</v>
      </c>
      <c r="H58" s="5">
        <f t="shared" si="0"/>
        <v>1357129.7609784266</v>
      </c>
    </row>
    <row r="59" spans="1:8" x14ac:dyDescent="0.3">
      <c r="A59" s="4">
        <v>48214</v>
      </c>
      <c r="B59" s="5">
        <v>1115145.1604636356</v>
      </c>
      <c r="C59" s="5">
        <v>459722.17770976399</v>
      </c>
      <c r="D59" s="5"/>
      <c r="E59" s="5"/>
      <c r="F59" s="5"/>
      <c r="G59" s="5">
        <v>13625.078481265808</v>
      </c>
      <c r="H59" s="5">
        <f t="shared" si="0"/>
        <v>1588492.4166546655</v>
      </c>
    </row>
    <row r="60" spans="1:8" x14ac:dyDescent="0.3">
      <c r="A60" s="4">
        <v>48245</v>
      </c>
      <c r="B60" s="5">
        <v>968197.03064061294</v>
      </c>
      <c r="C60" s="5">
        <v>444407.67039896542</v>
      </c>
      <c r="D60" s="5"/>
      <c r="E60" s="5"/>
      <c r="F60" s="5"/>
      <c r="G60" s="5">
        <v>11866.693381526135</v>
      </c>
      <c r="H60" s="5">
        <f t="shared" si="0"/>
        <v>1424471.3944211043</v>
      </c>
    </row>
    <row r="61" spans="1:8" x14ac:dyDescent="0.3">
      <c r="A61" s="4">
        <v>48274</v>
      </c>
      <c r="B61" s="5">
        <v>791886.93080845859</v>
      </c>
      <c r="C61" s="5">
        <v>397437.88915676071</v>
      </c>
      <c r="D61" s="5"/>
      <c r="E61" s="5"/>
      <c r="F61" s="5"/>
      <c r="G61" s="5">
        <v>10769.963142238696</v>
      </c>
      <c r="H61" s="5">
        <f t="shared" si="0"/>
        <v>1200094.7831074581</v>
      </c>
    </row>
    <row r="62" spans="1:8" x14ac:dyDescent="0.3">
      <c r="A62" s="4">
        <v>48305</v>
      </c>
      <c r="B62" s="5">
        <v>648311.47534454137</v>
      </c>
      <c r="C62" s="5">
        <v>323190.57613683189</v>
      </c>
      <c r="D62" s="5"/>
      <c r="E62" s="5"/>
      <c r="F62" s="5"/>
      <c r="G62" s="5">
        <v>10287.675420918469</v>
      </c>
      <c r="H62" s="5">
        <f t="shared" si="0"/>
        <v>981789.72690229176</v>
      </c>
    </row>
    <row r="63" spans="1:8" x14ac:dyDescent="0.3">
      <c r="A63" s="4">
        <v>48335</v>
      </c>
      <c r="B63" s="5">
        <v>687835.2782236482</v>
      </c>
      <c r="C63" s="5">
        <v>305446.23558911803</v>
      </c>
      <c r="D63" s="5"/>
      <c r="E63" s="5"/>
      <c r="F63" s="5"/>
      <c r="G63" s="5">
        <v>9185.0472806675043</v>
      </c>
      <c r="H63" s="5">
        <f t="shared" si="0"/>
        <v>1002466.5610934336</v>
      </c>
    </row>
  </sheetData>
  <pageMargins left="0.7" right="0.7" top="0.75" bottom="0.75" header="0.3" footer="0.3"/>
  <pageSetup orientation="portrait" r:id="rId1"/>
  <ignoredErrors>
    <ignoredError sqref="H48:H63 H3:H46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31B83-D503-4171-A661-B189C9B792DD}">
  <dimension ref="A1:H63"/>
  <sheetViews>
    <sheetView zoomScaleNormal="100" workbookViewId="0">
      <selection activeCell="F6" sqref="F6"/>
    </sheetView>
  </sheetViews>
  <sheetFormatPr defaultColWidth="8.81640625" defaultRowHeight="14" x14ac:dyDescent="0.3"/>
  <cols>
    <col min="1" max="1" width="12.453125" style="6" bestFit="1" customWidth="1"/>
    <col min="2" max="2" width="9.6328125" style="6" bestFit="1" customWidth="1"/>
    <col min="3" max="3" width="9.1796875" style="6" bestFit="1" customWidth="1"/>
    <col min="4" max="6" width="8.81640625" style="6"/>
    <col min="7" max="7" width="9.1796875" style="6" bestFit="1" customWidth="1"/>
    <col min="8" max="8" width="9.6328125" style="6" bestFit="1" customWidth="1"/>
    <col min="9" max="16384" width="8.81640625" style="1"/>
  </cols>
  <sheetData>
    <row r="1" spans="1:8" x14ac:dyDescent="0.3">
      <c r="A1" s="7" t="s">
        <v>9</v>
      </c>
    </row>
    <row r="2" spans="1:8" s="2" customFormat="1" ht="28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x14ac:dyDescent="0.3">
      <c r="A3" s="4">
        <v>46539</v>
      </c>
      <c r="B3" s="5">
        <v>1105744.413308216</v>
      </c>
      <c r="C3" s="5">
        <v>416372.93024932581</v>
      </c>
      <c r="D3" s="5"/>
      <c r="E3" s="5"/>
      <c r="F3" s="5"/>
      <c r="G3" s="5">
        <v>11690.330883526398</v>
      </c>
      <c r="H3" s="5">
        <f>SUM(B3:G3)</f>
        <v>1533807.6744410682</v>
      </c>
    </row>
    <row r="4" spans="1:8" x14ac:dyDescent="0.3">
      <c r="A4" s="4">
        <v>46569</v>
      </c>
      <c r="B4" s="5">
        <v>1304233.1697506132</v>
      </c>
      <c r="C4" s="5">
        <v>508780.6547775552</v>
      </c>
      <c r="D4" s="5"/>
      <c r="E4" s="5"/>
      <c r="F4" s="5"/>
      <c r="G4" s="5">
        <v>11471.810539661248</v>
      </c>
      <c r="H4" s="5">
        <f t="shared" ref="H4:H63" si="0">SUM(B4:G4)</f>
        <v>1824485.6350678296</v>
      </c>
    </row>
    <row r="5" spans="1:8" x14ac:dyDescent="0.3">
      <c r="A5" s="4">
        <v>46600</v>
      </c>
      <c r="B5" s="5">
        <v>1197780.8606421212</v>
      </c>
      <c r="C5" s="5">
        <v>509260.17179677117</v>
      </c>
      <c r="D5" s="5"/>
      <c r="E5" s="5"/>
      <c r="F5" s="5"/>
      <c r="G5" s="5">
        <v>11525.586953747879</v>
      </c>
      <c r="H5" s="5">
        <f t="shared" si="0"/>
        <v>1718566.6193926402</v>
      </c>
    </row>
    <row r="6" spans="1:8" x14ac:dyDescent="0.3">
      <c r="A6" s="4">
        <v>46631</v>
      </c>
      <c r="B6" s="5">
        <v>1001135.2699884458</v>
      </c>
      <c r="C6" s="5">
        <v>500407.88687518227</v>
      </c>
      <c r="D6" s="5"/>
      <c r="E6" s="5"/>
      <c r="F6" s="5"/>
      <c r="G6" s="5">
        <v>12739.080686408546</v>
      </c>
      <c r="H6" s="5">
        <f t="shared" si="0"/>
        <v>1514282.2375500365</v>
      </c>
    </row>
    <row r="7" spans="1:8" x14ac:dyDescent="0.3">
      <c r="A7" s="4">
        <v>46661</v>
      </c>
      <c r="B7" s="5">
        <v>804203.32967973128</v>
      </c>
      <c r="C7" s="5">
        <v>427351.19817355927</v>
      </c>
      <c r="D7" s="5"/>
      <c r="E7" s="5"/>
      <c r="F7" s="5"/>
      <c r="G7" s="5">
        <v>12820.105606282068</v>
      </c>
      <c r="H7" s="5">
        <f t="shared" si="0"/>
        <v>1244374.6334595727</v>
      </c>
    </row>
    <row r="8" spans="1:8" x14ac:dyDescent="0.3">
      <c r="A8" s="4">
        <v>46692</v>
      </c>
      <c r="B8" s="5">
        <v>866885.22294516023</v>
      </c>
      <c r="C8" s="5">
        <v>401065.27761693479</v>
      </c>
      <c r="D8" s="5"/>
      <c r="E8" s="5"/>
      <c r="F8" s="5"/>
      <c r="G8" s="5">
        <v>14741.168779600961</v>
      </c>
      <c r="H8" s="5">
        <f t="shared" si="0"/>
        <v>1282691.669341696</v>
      </c>
    </row>
    <row r="9" spans="1:8" x14ac:dyDescent="0.3">
      <c r="A9" s="4">
        <v>46722</v>
      </c>
      <c r="B9" s="5">
        <v>1035851.9820340385</v>
      </c>
      <c r="C9" s="5">
        <v>449142.5607169143</v>
      </c>
      <c r="D9" s="5"/>
      <c r="E9" s="5"/>
      <c r="F9" s="5"/>
      <c r="G9" s="5">
        <v>15234.062117320347</v>
      </c>
      <c r="H9" s="5">
        <f t="shared" si="0"/>
        <v>1500228.604868273</v>
      </c>
    </row>
    <row r="10" spans="1:8" x14ac:dyDescent="0.3">
      <c r="A10" s="4">
        <v>46753</v>
      </c>
      <c r="B10" s="5">
        <v>1213889.074309092</v>
      </c>
      <c r="C10" s="5">
        <v>517938.73994348437</v>
      </c>
      <c r="D10" s="5"/>
      <c r="E10" s="5"/>
      <c r="F10" s="5"/>
      <c r="G10" s="5">
        <v>17243.629529355927</v>
      </c>
      <c r="H10" s="5">
        <f t="shared" si="0"/>
        <v>1749071.4437819324</v>
      </c>
    </row>
    <row r="11" spans="1:8" x14ac:dyDescent="0.3">
      <c r="A11" s="4">
        <v>46784</v>
      </c>
      <c r="B11" s="5">
        <v>1054242.9572987284</v>
      </c>
      <c r="C11" s="5">
        <v>483964.51488571241</v>
      </c>
      <c r="D11" s="5"/>
      <c r="E11" s="5"/>
      <c r="F11" s="5"/>
      <c r="G11" s="5">
        <v>15168.720970212777</v>
      </c>
      <c r="H11" s="5">
        <f t="shared" si="0"/>
        <v>1553376.1931546535</v>
      </c>
    </row>
    <row r="12" spans="1:8" x14ac:dyDescent="0.3">
      <c r="A12" s="4">
        <v>46813</v>
      </c>
      <c r="B12" s="5">
        <v>864866.58927901799</v>
      </c>
      <c r="C12" s="5">
        <v>454266.81019266945</v>
      </c>
      <c r="D12" s="5"/>
      <c r="E12" s="5"/>
      <c r="F12" s="5"/>
      <c r="G12" s="5">
        <v>13574.416503461805</v>
      </c>
      <c r="H12" s="5">
        <f t="shared" si="0"/>
        <v>1332707.8159751492</v>
      </c>
    </row>
    <row r="13" spans="1:8" x14ac:dyDescent="0.3">
      <c r="A13" s="4">
        <v>46844</v>
      </c>
      <c r="B13" s="5">
        <v>708899.46723202977</v>
      </c>
      <c r="C13" s="5">
        <v>373545.28320907918</v>
      </c>
      <c r="D13" s="5"/>
      <c r="E13" s="5"/>
      <c r="F13" s="5"/>
      <c r="G13" s="5">
        <v>12958.147411211565</v>
      </c>
      <c r="H13" s="5">
        <f t="shared" si="0"/>
        <v>1095402.8978523205</v>
      </c>
    </row>
    <row r="14" spans="1:8" x14ac:dyDescent="0.3">
      <c r="A14" s="4">
        <v>46874</v>
      </c>
      <c r="B14" s="5">
        <v>749013.25017417164</v>
      </c>
      <c r="C14" s="5">
        <v>353131.46674826322</v>
      </c>
      <c r="D14" s="5"/>
      <c r="E14" s="5"/>
      <c r="F14" s="5"/>
      <c r="G14" s="5">
        <v>11533.476585759419</v>
      </c>
      <c r="H14" s="5">
        <f t="shared" si="0"/>
        <v>1113678.1935081943</v>
      </c>
    </row>
    <row r="15" spans="1:8" x14ac:dyDescent="0.3">
      <c r="A15" s="4">
        <v>46905</v>
      </c>
      <c r="B15" s="5">
        <v>1099728.393914121</v>
      </c>
      <c r="C15" s="5">
        <v>412326.13701175305</v>
      </c>
      <c r="D15" s="5"/>
      <c r="E15" s="5"/>
      <c r="F15" s="5"/>
      <c r="G15" s="5">
        <v>11220.566125496642</v>
      </c>
      <c r="H15" s="5">
        <f t="shared" si="0"/>
        <v>1523275.0970513709</v>
      </c>
    </row>
    <row r="16" spans="1:8" x14ac:dyDescent="0.3">
      <c r="A16" s="4">
        <v>46935</v>
      </c>
      <c r="B16" s="5">
        <v>1297922.396214637</v>
      </c>
      <c r="C16" s="5">
        <v>503666.68382351979</v>
      </c>
      <c r="D16" s="5"/>
      <c r="E16" s="5"/>
      <c r="F16" s="5"/>
      <c r="G16" s="5">
        <v>11012.25088635196</v>
      </c>
      <c r="H16" s="5">
        <f t="shared" si="0"/>
        <v>1812601.3309245089</v>
      </c>
    </row>
    <row r="17" spans="1:8" x14ac:dyDescent="0.3">
      <c r="A17" s="4">
        <v>46966</v>
      </c>
      <c r="B17" s="5">
        <v>1191732.9693439947</v>
      </c>
      <c r="C17" s="5">
        <v>504107.88220671116</v>
      </c>
      <c r="D17" s="5"/>
      <c r="E17" s="5"/>
      <c r="F17" s="5"/>
      <c r="G17" s="5">
        <v>11064.794422118772</v>
      </c>
      <c r="H17" s="5">
        <f t="shared" si="0"/>
        <v>1706905.6459728247</v>
      </c>
    </row>
    <row r="18" spans="1:8" x14ac:dyDescent="0.3">
      <c r="A18" s="4">
        <v>46997</v>
      </c>
      <c r="B18" s="5">
        <v>995422.25221863168</v>
      </c>
      <c r="C18" s="5">
        <v>495308.66449322662</v>
      </c>
      <c r="D18" s="5"/>
      <c r="E18" s="5"/>
      <c r="F18" s="5"/>
      <c r="G18" s="5">
        <v>12222.045184096401</v>
      </c>
      <c r="H18" s="5">
        <f t="shared" si="0"/>
        <v>1502952.9618959546</v>
      </c>
    </row>
    <row r="19" spans="1:8" x14ac:dyDescent="0.3">
      <c r="A19" s="4">
        <v>47027</v>
      </c>
      <c r="B19" s="5">
        <v>796732.46339643188</v>
      </c>
      <c r="C19" s="5">
        <v>423067.04821260262</v>
      </c>
      <c r="D19" s="5"/>
      <c r="E19" s="5"/>
      <c r="F19" s="5"/>
      <c r="G19" s="5">
        <v>12301.714849844346</v>
      </c>
      <c r="H19" s="5">
        <f t="shared" si="0"/>
        <v>1232101.226458879</v>
      </c>
    </row>
    <row r="20" spans="1:8" x14ac:dyDescent="0.3">
      <c r="A20" s="4">
        <v>47058</v>
      </c>
      <c r="B20" s="5">
        <v>857992.60884744069</v>
      </c>
      <c r="C20" s="5">
        <v>397042.8054816919</v>
      </c>
      <c r="D20" s="5"/>
      <c r="E20" s="5"/>
      <c r="F20" s="5"/>
      <c r="G20" s="5">
        <v>14129.56273392736</v>
      </c>
      <c r="H20" s="5">
        <f t="shared" si="0"/>
        <v>1269164.9770630598</v>
      </c>
    </row>
    <row r="21" spans="1:8" x14ac:dyDescent="0.3">
      <c r="A21" s="4">
        <v>47088</v>
      </c>
      <c r="B21" s="5">
        <v>1025423.5091859821</v>
      </c>
      <c r="C21" s="5">
        <v>444530.0974837087</v>
      </c>
      <c r="D21" s="5"/>
      <c r="E21" s="5"/>
      <c r="F21" s="5"/>
      <c r="G21" s="5">
        <v>14607.551525901035</v>
      </c>
      <c r="H21" s="5">
        <f t="shared" si="0"/>
        <v>1484561.1581955918</v>
      </c>
    </row>
    <row r="22" spans="1:8" x14ac:dyDescent="0.3">
      <c r="A22" s="4">
        <v>47119</v>
      </c>
      <c r="B22" s="5">
        <v>1203758.7091974907</v>
      </c>
      <c r="C22" s="5">
        <v>511722.18383608421</v>
      </c>
      <c r="D22" s="5"/>
      <c r="E22" s="5"/>
      <c r="F22" s="5"/>
      <c r="G22" s="5">
        <v>16518.050929884084</v>
      </c>
      <c r="H22" s="5">
        <f t="shared" si="0"/>
        <v>1731998.943963459</v>
      </c>
    </row>
    <row r="23" spans="1:8" x14ac:dyDescent="0.3">
      <c r="A23" s="4">
        <v>47150</v>
      </c>
      <c r="B23" s="5">
        <v>1045856.6089213321</v>
      </c>
      <c r="C23" s="5">
        <v>478140.32645599375</v>
      </c>
      <c r="D23" s="5"/>
      <c r="E23" s="5"/>
      <c r="F23" s="5"/>
      <c r="G23" s="5">
        <v>14540.459324589461</v>
      </c>
      <c r="H23" s="5">
        <f t="shared" si="0"/>
        <v>1538537.3947019153</v>
      </c>
    </row>
    <row r="24" spans="1:8" x14ac:dyDescent="0.3">
      <c r="A24" s="4">
        <v>47178</v>
      </c>
      <c r="B24" s="5">
        <v>857842.99365706462</v>
      </c>
      <c r="C24" s="5">
        <v>448931.84906961781</v>
      </c>
      <c r="D24" s="5"/>
      <c r="E24" s="5"/>
      <c r="F24" s="5"/>
      <c r="G24" s="5">
        <v>13019.779735529595</v>
      </c>
      <c r="H24" s="5">
        <f t="shared" si="0"/>
        <v>1319794.6224622119</v>
      </c>
    </row>
    <row r="25" spans="1:8" x14ac:dyDescent="0.3">
      <c r="A25" s="4">
        <v>47209</v>
      </c>
      <c r="B25" s="5">
        <v>703594.30595151347</v>
      </c>
      <c r="C25" s="5">
        <v>369319.17993767199</v>
      </c>
      <c r="D25" s="5"/>
      <c r="E25" s="5"/>
      <c r="F25" s="5"/>
      <c r="G25" s="5">
        <v>12431.928520697902</v>
      </c>
      <c r="H25" s="5">
        <f t="shared" si="0"/>
        <v>1085345.4144098833</v>
      </c>
    </row>
    <row r="26" spans="1:8" x14ac:dyDescent="0.3">
      <c r="A26" s="4">
        <v>47239</v>
      </c>
      <c r="B26" s="5">
        <v>743996.69893131778</v>
      </c>
      <c r="C26" s="5">
        <v>349223.08419861994</v>
      </c>
      <c r="D26" s="5"/>
      <c r="E26" s="5"/>
      <c r="F26" s="5"/>
      <c r="G26" s="5">
        <v>11074.759247106436</v>
      </c>
      <c r="H26" s="5">
        <f t="shared" si="0"/>
        <v>1104294.5423770442</v>
      </c>
    </row>
    <row r="27" spans="1:8" x14ac:dyDescent="0.3">
      <c r="A27" s="4">
        <v>47270</v>
      </c>
      <c r="B27" s="5">
        <v>1097342.2736426205</v>
      </c>
      <c r="C27" s="5">
        <v>407668.51071884844</v>
      </c>
      <c r="D27" s="5"/>
      <c r="E27" s="5"/>
      <c r="F27" s="5"/>
      <c r="G27" s="5">
        <v>10775.533261743021</v>
      </c>
      <c r="H27" s="5">
        <f t="shared" si="0"/>
        <v>1515786.317623212</v>
      </c>
    </row>
    <row r="28" spans="1:8" x14ac:dyDescent="0.3">
      <c r="A28" s="4">
        <v>47300</v>
      </c>
      <c r="B28" s="5">
        <v>1295572.2171877031</v>
      </c>
      <c r="C28" s="5">
        <v>497794.63515735505</v>
      </c>
      <c r="D28" s="5"/>
      <c r="E28" s="5"/>
      <c r="F28" s="5"/>
      <c r="G28" s="5">
        <v>10577.468824666348</v>
      </c>
      <c r="H28" s="5">
        <f t="shared" si="0"/>
        <v>1803944.3211697247</v>
      </c>
    </row>
    <row r="29" spans="1:8" x14ac:dyDescent="0.3">
      <c r="A29" s="4">
        <v>47331</v>
      </c>
      <c r="B29" s="5">
        <v>1189387.0618907837</v>
      </c>
      <c r="C29" s="5">
        <v>498187.11685885111</v>
      </c>
      <c r="D29" s="5"/>
      <c r="E29" s="5"/>
      <c r="F29" s="5"/>
      <c r="G29" s="5">
        <v>10628.169448840894</v>
      </c>
      <c r="H29" s="5">
        <f t="shared" si="0"/>
        <v>1698202.3481984758</v>
      </c>
    </row>
    <row r="30" spans="1:8" x14ac:dyDescent="0.3">
      <c r="A30" s="4">
        <v>47362</v>
      </c>
      <c r="B30" s="5">
        <v>992934.37693150376</v>
      </c>
      <c r="C30" s="5">
        <v>489442.32534434041</v>
      </c>
      <c r="D30" s="5"/>
      <c r="E30" s="5"/>
      <c r="F30" s="5"/>
      <c r="G30" s="5">
        <v>11732.297321032187</v>
      </c>
      <c r="H30" s="5">
        <f t="shared" si="0"/>
        <v>1494108.9995968766</v>
      </c>
    </row>
    <row r="31" spans="1:8" x14ac:dyDescent="0.3">
      <c r="A31" s="4">
        <v>47392</v>
      </c>
      <c r="B31" s="5">
        <v>791645.18398428673</v>
      </c>
      <c r="C31" s="5">
        <v>418115.47856280365</v>
      </c>
      <c r="D31" s="5"/>
      <c r="E31" s="5"/>
      <c r="F31" s="5"/>
      <c r="G31" s="5">
        <v>11812.739847573019</v>
      </c>
      <c r="H31" s="5">
        <f t="shared" si="0"/>
        <v>1221573.4023946633</v>
      </c>
    </row>
    <row r="32" spans="1:8" x14ac:dyDescent="0.3">
      <c r="A32" s="4">
        <v>47423</v>
      </c>
      <c r="B32" s="5">
        <v>851322.09974964557</v>
      </c>
      <c r="C32" s="5">
        <v>392381.46062081103</v>
      </c>
      <c r="D32" s="5"/>
      <c r="E32" s="5"/>
      <c r="F32" s="5"/>
      <c r="G32" s="5">
        <v>13551.961404864514</v>
      </c>
      <c r="H32" s="5">
        <f t="shared" si="0"/>
        <v>1257255.5217753211</v>
      </c>
    </row>
    <row r="33" spans="1:8" x14ac:dyDescent="0.3">
      <c r="A33" s="4">
        <v>47453</v>
      </c>
      <c r="B33" s="5">
        <v>1017144.4400771069</v>
      </c>
      <c r="C33" s="5">
        <v>439195.35688572086</v>
      </c>
      <c r="D33" s="5"/>
      <c r="E33" s="5"/>
      <c r="F33" s="5"/>
      <c r="G33" s="5">
        <v>14014.204074568004</v>
      </c>
      <c r="H33" s="5">
        <f t="shared" si="0"/>
        <v>1470354.001037396</v>
      </c>
    </row>
    <row r="34" spans="1:8" x14ac:dyDescent="0.3">
      <c r="A34" s="4">
        <v>47484</v>
      </c>
      <c r="B34" s="5">
        <v>1199580.5162767167</v>
      </c>
      <c r="C34" s="5">
        <v>504238.49548384431</v>
      </c>
      <c r="D34" s="5"/>
      <c r="E34" s="5"/>
      <c r="F34" s="5"/>
      <c r="G34" s="5">
        <v>15832.75527467939</v>
      </c>
      <c r="H34" s="5">
        <f t="shared" si="0"/>
        <v>1719651.7670352403</v>
      </c>
    </row>
    <row r="35" spans="1:8" x14ac:dyDescent="0.3">
      <c r="A35" s="4">
        <v>47515</v>
      </c>
      <c r="B35" s="5">
        <v>1042256.5344010904</v>
      </c>
      <c r="C35" s="5">
        <v>471154.55540516274</v>
      </c>
      <c r="D35" s="5"/>
      <c r="E35" s="5"/>
      <c r="F35" s="5"/>
      <c r="G35" s="5">
        <v>13945.306628087574</v>
      </c>
      <c r="H35" s="5">
        <f t="shared" si="0"/>
        <v>1527356.3964343406</v>
      </c>
    </row>
    <row r="36" spans="1:8" x14ac:dyDescent="0.3">
      <c r="A36" s="4">
        <v>47543</v>
      </c>
      <c r="B36" s="5">
        <v>854882.04725256667</v>
      </c>
      <c r="C36" s="5">
        <v>442455.29438118602</v>
      </c>
      <c r="D36" s="5"/>
      <c r="E36" s="5"/>
      <c r="F36" s="5"/>
      <c r="G36" s="5">
        <v>12495.72758930228</v>
      </c>
      <c r="H36" s="5">
        <f t="shared" si="0"/>
        <v>1309833.0692230549</v>
      </c>
    </row>
    <row r="37" spans="1:8" x14ac:dyDescent="0.3">
      <c r="A37" s="4">
        <v>47574</v>
      </c>
      <c r="B37" s="5">
        <v>701424.67572498694</v>
      </c>
      <c r="C37" s="5">
        <v>364133.76362238982</v>
      </c>
      <c r="D37" s="5"/>
      <c r="E37" s="5"/>
      <c r="F37" s="5"/>
      <c r="G37" s="5">
        <v>11933.057634354529</v>
      </c>
      <c r="H37" s="5">
        <f t="shared" si="0"/>
        <v>1077491.4969817314</v>
      </c>
    </row>
    <row r="38" spans="1:8" x14ac:dyDescent="0.3">
      <c r="A38" s="4">
        <v>47604</v>
      </c>
      <c r="B38" s="5">
        <v>742517.01648016449</v>
      </c>
      <c r="C38" s="5">
        <v>344394.49341931404</v>
      </c>
      <c r="D38" s="5"/>
      <c r="E38" s="5"/>
      <c r="F38" s="5"/>
      <c r="G38" s="5">
        <v>10641.497956861926</v>
      </c>
      <c r="H38" s="5">
        <f t="shared" si="0"/>
        <v>1097553.0078563404</v>
      </c>
    </row>
    <row r="39" spans="1:8" x14ac:dyDescent="0.3">
      <c r="A39" s="4">
        <v>47635</v>
      </c>
      <c r="B39" s="5">
        <v>1096341.1378942283</v>
      </c>
      <c r="C39" s="5">
        <v>401944.68864007655</v>
      </c>
      <c r="D39" s="5"/>
      <c r="E39" s="5"/>
      <c r="F39" s="5"/>
      <c r="G39" s="5">
        <v>10354.493745520662</v>
      </c>
      <c r="H39" s="5">
        <f t="shared" si="0"/>
        <v>1508640.3202798255</v>
      </c>
    </row>
    <row r="40" spans="1:8" x14ac:dyDescent="0.3">
      <c r="A40" s="4">
        <v>47665</v>
      </c>
      <c r="B40" s="5">
        <v>1294698.5742983017</v>
      </c>
      <c r="C40" s="5">
        <v>490632.51919307263</v>
      </c>
      <c r="D40" s="5"/>
      <c r="E40" s="5"/>
      <c r="F40" s="5"/>
      <c r="G40" s="5">
        <v>10165.896434159707</v>
      </c>
      <c r="H40" s="5">
        <f t="shared" si="0"/>
        <v>1795496.989925534</v>
      </c>
    </row>
    <row r="41" spans="1:8" x14ac:dyDescent="0.3">
      <c r="A41" s="4">
        <v>47696</v>
      </c>
      <c r="B41" s="5">
        <v>1188540.5002028951</v>
      </c>
      <c r="C41" s="5">
        <v>490972.11018206039</v>
      </c>
      <c r="D41" s="5"/>
      <c r="E41" s="5"/>
      <c r="F41" s="5"/>
      <c r="G41" s="5">
        <v>10215.299683970652</v>
      </c>
      <c r="H41" s="5">
        <f t="shared" si="0"/>
        <v>1689727.9100689262</v>
      </c>
    </row>
    <row r="42" spans="1:8" x14ac:dyDescent="0.3">
      <c r="A42" s="4">
        <v>47727</v>
      </c>
      <c r="B42" s="5">
        <v>991888.09083442681</v>
      </c>
      <c r="C42" s="5">
        <v>482303.0717199861</v>
      </c>
      <c r="D42" s="5"/>
      <c r="E42" s="5"/>
      <c r="F42" s="5"/>
      <c r="G42" s="5">
        <v>11268.067468924784</v>
      </c>
      <c r="H42" s="5">
        <f t="shared" si="0"/>
        <v>1485459.2300233375</v>
      </c>
    </row>
    <row r="43" spans="1:8" x14ac:dyDescent="0.3">
      <c r="A43" s="4">
        <v>47757</v>
      </c>
      <c r="B43" s="5">
        <v>789872.33894215396</v>
      </c>
      <c r="C43" s="5">
        <v>412068.8795787603</v>
      </c>
      <c r="D43" s="5"/>
      <c r="E43" s="5"/>
      <c r="F43" s="5"/>
      <c r="G43" s="5">
        <v>11349.738519513458</v>
      </c>
      <c r="H43" s="5">
        <f t="shared" si="0"/>
        <v>1213290.9570404277</v>
      </c>
    </row>
    <row r="44" spans="1:8" x14ac:dyDescent="0.3">
      <c r="A44" s="4">
        <v>47788</v>
      </c>
      <c r="B44" s="5">
        <v>848806.76996027434</v>
      </c>
      <c r="C44" s="5">
        <v>386693.76771709236</v>
      </c>
      <c r="D44" s="5"/>
      <c r="E44" s="5"/>
      <c r="F44" s="5"/>
      <c r="G44" s="5">
        <v>13006.384639675876</v>
      </c>
      <c r="H44" s="5">
        <f t="shared" si="0"/>
        <v>1248506.9223170427</v>
      </c>
    </row>
    <row r="45" spans="1:8" x14ac:dyDescent="0.3">
      <c r="A45" s="4">
        <v>47818</v>
      </c>
      <c r="B45" s="5">
        <v>1014206.2666182074</v>
      </c>
      <c r="C45" s="5">
        <v>432727.99230214494</v>
      </c>
      <c r="D45" s="5"/>
      <c r="E45" s="5"/>
      <c r="F45" s="5"/>
      <c r="G45" s="5">
        <v>13454.218388012148</v>
      </c>
      <c r="H45" s="5">
        <f t="shared" si="0"/>
        <v>1460388.4773083646</v>
      </c>
    </row>
    <row r="46" spans="1:8" x14ac:dyDescent="0.3">
      <c r="A46" s="4">
        <v>47849</v>
      </c>
      <c r="B46" s="5">
        <v>1195996.7815996236</v>
      </c>
      <c r="C46" s="5">
        <v>497865.46002657572</v>
      </c>
      <c r="D46" s="5"/>
      <c r="E46" s="5"/>
      <c r="F46" s="5"/>
      <c r="G46" s="5">
        <v>15129.451362745354</v>
      </c>
      <c r="H46" s="5">
        <f t="shared" si="0"/>
        <v>1708991.6929889447</v>
      </c>
    </row>
    <row r="47" spans="1:8" ht="28" x14ac:dyDescent="0.3">
      <c r="A47" s="3" t="s">
        <v>0</v>
      </c>
      <c r="B47" s="3" t="s">
        <v>1</v>
      </c>
      <c r="C47" s="3" t="s">
        <v>2</v>
      </c>
      <c r="D47" s="3" t="s">
        <v>3</v>
      </c>
      <c r="E47" s="3" t="s">
        <v>4</v>
      </c>
      <c r="F47" s="3" t="s">
        <v>5</v>
      </c>
      <c r="G47" s="3" t="s">
        <v>6</v>
      </c>
      <c r="H47" s="3" t="s">
        <v>7</v>
      </c>
    </row>
    <row r="48" spans="1:8" x14ac:dyDescent="0.3">
      <c r="A48" s="4">
        <v>47880</v>
      </c>
      <c r="B48" s="5">
        <v>1039217.7852345305</v>
      </c>
      <c r="C48" s="5">
        <v>464923.37044036819</v>
      </c>
      <c r="D48" s="5"/>
      <c r="E48" s="5"/>
      <c r="F48" s="5"/>
      <c r="G48" s="5">
        <v>13326.998738637063</v>
      </c>
      <c r="H48" s="5">
        <f t="shared" si="0"/>
        <v>1517468.1544135355</v>
      </c>
    </row>
    <row r="49" spans="1:8" x14ac:dyDescent="0.3">
      <c r="A49" s="4">
        <v>47908</v>
      </c>
      <c r="B49" s="5">
        <v>852405.82662275771</v>
      </c>
      <c r="C49" s="5">
        <v>435524.47612492513</v>
      </c>
      <c r="D49" s="5"/>
      <c r="E49" s="5"/>
      <c r="F49" s="5"/>
      <c r="G49" s="5">
        <v>11944.237608256935</v>
      </c>
      <c r="H49" s="5">
        <f t="shared" si="0"/>
        <v>1299874.5403559399</v>
      </c>
    </row>
    <row r="50" spans="1:8" x14ac:dyDescent="0.3">
      <c r="A50" s="4">
        <v>47939</v>
      </c>
      <c r="B50" s="5">
        <v>699602.06930640351</v>
      </c>
      <c r="C50" s="5">
        <v>357255.69282120944</v>
      </c>
      <c r="D50" s="5"/>
      <c r="E50" s="5"/>
      <c r="F50" s="5"/>
      <c r="G50" s="5">
        <v>11406.797238914376</v>
      </c>
      <c r="H50" s="5">
        <f t="shared" si="0"/>
        <v>1068264.5593665272</v>
      </c>
    </row>
    <row r="51" spans="1:8" x14ac:dyDescent="0.3">
      <c r="A51" s="4">
        <v>47969</v>
      </c>
      <c r="B51" s="5">
        <v>741699.14469056262</v>
      </c>
      <c r="C51" s="5">
        <v>336947.21712666354</v>
      </c>
      <c r="D51" s="5"/>
      <c r="E51" s="5"/>
      <c r="F51" s="5"/>
      <c r="G51" s="5">
        <v>10175.662234825892</v>
      </c>
      <c r="H51" s="5">
        <f t="shared" si="0"/>
        <v>1088822.0240520521</v>
      </c>
    </row>
    <row r="52" spans="1:8" x14ac:dyDescent="0.3">
      <c r="A52" s="4">
        <v>48000</v>
      </c>
      <c r="B52" s="5">
        <v>1096711.594307214</v>
      </c>
      <c r="C52" s="5">
        <v>393757.67829744838</v>
      </c>
      <c r="D52" s="5"/>
      <c r="E52" s="5"/>
      <c r="F52" s="5"/>
      <c r="G52" s="5">
        <v>9900.6141528606749</v>
      </c>
      <c r="H52" s="5">
        <f t="shared" si="0"/>
        <v>1500369.8867575231</v>
      </c>
    </row>
    <row r="53" spans="1:8" x14ac:dyDescent="0.3">
      <c r="A53" s="4">
        <v>48030</v>
      </c>
      <c r="B53" s="5">
        <v>1295511.736335441</v>
      </c>
      <c r="C53" s="5">
        <v>481710.24785681185</v>
      </c>
      <c r="D53" s="5"/>
      <c r="E53" s="5"/>
      <c r="F53" s="5"/>
      <c r="G53" s="5">
        <v>9720.6296194539136</v>
      </c>
      <c r="H53" s="5">
        <f t="shared" si="0"/>
        <v>1786942.6138117067</v>
      </c>
    </row>
    <row r="54" spans="1:8" x14ac:dyDescent="0.3">
      <c r="A54" s="4">
        <v>48061</v>
      </c>
      <c r="B54" s="5">
        <v>1189020.9418108806</v>
      </c>
      <c r="C54" s="5">
        <v>482417.87220653065</v>
      </c>
      <c r="D54" s="5"/>
      <c r="E54" s="5"/>
      <c r="F54" s="5"/>
      <c r="G54" s="5">
        <v>9768.593498983395</v>
      </c>
      <c r="H54" s="5">
        <f t="shared" si="0"/>
        <v>1681207.4075163947</v>
      </c>
    </row>
    <row r="55" spans="1:8" x14ac:dyDescent="0.3">
      <c r="A55" s="4">
        <v>48092</v>
      </c>
      <c r="B55" s="5">
        <v>991656.47304780583</v>
      </c>
      <c r="C55" s="5">
        <v>474423.12884585437</v>
      </c>
      <c r="D55" s="5"/>
      <c r="E55" s="5"/>
      <c r="F55" s="5"/>
      <c r="G55" s="5">
        <v>10774.6028938892</v>
      </c>
      <c r="H55" s="5">
        <f t="shared" si="0"/>
        <v>1476854.2047875493</v>
      </c>
    </row>
    <row r="56" spans="1:8" x14ac:dyDescent="0.3">
      <c r="A56" s="4">
        <v>48122</v>
      </c>
      <c r="B56" s="5">
        <v>788398.5528314379</v>
      </c>
      <c r="C56" s="5">
        <v>405185.48901090387</v>
      </c>
      <c r="D56" s="5"/>
      <c r="E56" s="5"/>
      <c r="F56" s="5"/>
      <c r="G56" s="5">
        <v>10856.43914655558</v>
      </c>
      <c r="H56" s="5">
        <f t="shared" si="0"/>
        <v>1204440.4809888974</v>
      </c>
    </row>
    <row r="57" spans="1:8" x14ac:dyDescent="0.3">
      <c r="A57" s="4">
        <v>48153</v>
      </c>
      <c r="B57" s="5">
        <v>846555.89698408509</v>
      </c>
      <c r="C57" s="5">
        <v>380732.1605536514</v>
      </c>
      <c r="D57" s="5"/>
      <c r="E57" s="5"/>
      <c r="F57" s="5"/>
      <c r="G57" s="5">
        <v>12433.500558502545</v>
      </c>
      <c r="H57" s="5">
        <f t="shared" si="0"/>
        <v>1239721.5580962389</v>
      </c>
    </row>
    <row r="58" spans="1:8" x14ac:dyDescent="0.3">
      <c r="A58" s="4">
        <v>48183</v>
      </c>
      <c r="B58" s="5">
        <v>1011536.2210893632</v>
      </c>
      <c r="C58" s="5">
        <v>427144.25973031175</v>
      </c>
      <c r="D58" s="5"/>
      <c r="E58" s="5"/>
      <c r="F58" s="5"/>
      <c r="G58" s="5">
        <v>12867.92884513997</v>
      </c>
      <c r="H58" s="5">
        <f t="shared" si="0"/>
        <v>1451548.4096648148</v>
      </c>
    </row>
    <row r="59" spans="1:8" x14ac:dyDescent="0.3">
      <c r="A59" s="4">
        <v>48214</v>
      </c>
      <c r="B59" s="5">
        <v>1192766.0016361894</v>
      </c>
      <c r="C59" s="5">
        <v>491512.96691712458</v>
      </c>
      <c r="D59" s="5"/>
      <c r="E59" s="5"/>
      <c r="F59" s="5"/>
      <c r="G59" s="5">
        <v>14510.708582548068</v>
      </c>
      <c r="H59" s="5">
        <f t="shared" si="0"/>
        <v>1698789.6771358619</v>
      </c>
    </row>
    <row r="60" spans="1:8" x14ac:dyDescent="0.3">
      <c r="A60" s="4">
        <v>48245</v>
      </c>
      <c r="B60" s="5">
        <v>1036581.1554983406</v>
      </c>
      <c r="C60" s="5">
        <v>475322.51238872024</v>
      </c>
      <c r="D60" s="5"/>
      <c r="E60" s="5"/>
      <c r="F60" s="5"/>
      <c r="G60" s="5">
        <v>12789.596973924674</v>
      </c>
      <c r="H60" s="5">
        <f t="shared" si="0"/>
        <v>1524693.2648609856</v>
      </c>
    </row>
    <row r="61" spans="1:8" x14ac:dyDescent="0.3">
      <c r="A61" s="4">
        <v>48274</v>
      </c>
      <c r="B61" s="5">
        <v>850022.29080971284</v>
      </c>
      <c r="C61" s="5">
        <v>425753.44954056956</v>
      </c>
      <c r="D61" s="5"/>
      <c r="E61" s="5"/>
      <c r="F61" s="5"/>
      <c r="G61" s="5">
        <v>11470.0107464842</v>
      </c>
      <c r="H61" s="5">
        <f t="shared" si="0"/>
        <v>1287245.7510967664</v>
      </c>
    </row>
    <row r="62" spans="1:8" x14ac:dyDescent="0.3">
      <c r="A62" s="4">
        <v>48305</v>
      </c>
      <c r="B62" s="5">
        <v>697822.23102892714</v>
      </c>
      <c r="C62" s="5">
        <v>346947.08206870535</v>
      </c>
      <c r="D62" s="5"/>
      <c r="E62" s="5"/>
      <c r="F62" s="5"/>
      <c r="G62" s="5">
        <v>10956.374323278167</v>
      </c>
      <c r="H62" s="5">
        <f t="shared" si="0"/>
        <v>1055725.6874209107</v>
      </c>
    </row>
    <row r="63" spans="1:8" x14ac:dyDescent="0.3">
      <c r="A63" s="4">
        <v>48335</v>
      </c>
      <c r="B63" s="5">
        <v>741062.79887009005</v>
      </c>
      <c r="C63" s="5">
        <v>328481.30986763234</v>
      </c>
      <c r="D63" s="5"/>
      <c r="E63" s="5"/>
      <c r="F63" s="5"/>
      <c r="G63" s="5">
        <v>9782.07535391089</v>
      </c>
      <c r="H63" s="5">
        <f t="shared" si="0"/>
        <v>1079326.1840916334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91E4B-718E-469E-9B7D-612928B8289C}">
  <dimension ref="A1:H63"/>
  <sheetViews>
    <sheetView zoomScaleNormal="100" workbookViewId="0">
      <selection activeCell="M40" sqref="M40"/>
    </sheetView>
  </sheetViews>
  <sheetFormatPr defaultColWidth="8.81640625" defaultRowHeight="14" x14ac:dyDescent="0.3"/>
  <cols>
    <col min="1" max="1" width="12.453125" style="6" bestFit="1" customWidth="1"/>
    <col min="2" max="2" width="9.6328125" style="6" bestFit="1" customWidth="1"/>
    <col min="3" max="3" width="9.1796875" style="6" bestFit="1" customWidth="1"/>
    <col min="4" max="6" width="8.81640625" style="6"/>
    <col min="7" max="7" width="9.1796875" style="6" bestFit="1" customWidth="1"/>
    <col min="8" max="8" width="9.6328125" style="6" bestFit="1" customWidth="1"/>
    <col min="9" max="16384" width="8.81640625" style="1"/>
  </cols>
  <sheetData>
    <row r="1" spans="1:8" x14ac:dyDescent="0.3">
      <c r="A1" s="7" t="s">
        <v>10</v>
      </c>
    </row>
    <row r="2" spans="1:8" s="2" customFormat="1" ht="28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x14ac:dyDescent="0.3">
      <c r="A3" s="4">
        <v>46539</v>
      </c>
      <c r="B3" s="5">
        <v>961338.38726259512</v>
      </c>
      <c r="C3" s="5">
        <v>362447.35044130473</v>
      </c>
      <c r="D3" s="5"/>
      <c r="E3" s="5"/>
      <c r="F3" s="5"/>
      <c r="G3" s="5">
        <v>10263.342137180454</v>
      </c>
      <c r="H3" s="5">
        <f>SUM(B3:G3)</f>
        <v>1334049.0798410804</v>
      </c>
    </row>
    <row r="4" spans="1:8" x14ac:dyDescent="0.3">
      <c r="A4" s="4">
        <v>46569</v>
      </c>
      <c r="B4" s="5">
        <v>1135149.7359466539</v>
      </c>
      <c r="C4" s="5">
        <v>443416.28204887849</v>
      </c>
      <c r="D4" s="5"/>
      <c r="E4" s="5"/>
      <c r="F4" s="5"/>
      <c r="G4" s="5">
        <v>10071.495638106366</v>
      </c>
      <c r="H4" s="5">
        <f t="shared" ref="H4:H63" si="0">SUM(B4:G4)</f>
        <v>1588637.5136336386</v>
      </c>
    </row>
    <row r="5" spans="1:8" x14ac:dyDescent="0.3">
      <c r="A5" s="4">
        <v>46600</v>
      </c>
      <c r="B5" s="5">
        <v>1042191.4167329958</v>
      </c>
      <c r="C5" s="5">
        <v>443991.21750504465</v>
      </c>
      <c r="D5" s="5"/>
      <c r="E5" s="5"/>
      <c r="F5" s="5"/>
      <c r="G5" s="5">
        <v>10118.707795074431</v>
      </c>
      <c r="H5" s="5">
        <f t="shared" si="0"/>
        <v>1496301.342033115</v>
      </c>
    </row>
    <row r="6" spans="1:8" x14ac:dyDescent="0.3">
      <c r="A6" s="4">
        <v>46631</v>
      </c>
      <c r="B6" s="5">
        <v>870489.08800040651</v>
      </c>
      <c r="C6" s="5">
        <v>436520.67027088779</v>
      </c>
      <c r="D6" s="5"/>
      <c r="E6" s="5"/>
      <c r="F6" s="5"/>
      <c r="G6" s="5">
        <v>11184.075532199073</v>
      </c>
      <c r="H6" s="5">
        <f t="shared" si="0"/>
        <v>1318193.8338034933</v>
      </c>
    </row>
    <row r="7" spans="1:8" x14ac:dyDescent="0.3">
      <c r="A7" s="4">
        <v>46661</v>
      </c>
      <c r="B7" s="5">
        <v>698478.16361636308</v>
      </c>
      <c r="C7" s="5">
        <v>372665.97242717777</v>
      </c>
      <c r="D7" s="5"/>
      <c r="E7" s="5"/>
      <c r="F7" s="5"/>
      <c r="G7" s="5">
        <v>11255.210086266416</v>
      </c>
      <c r="H7" s="5">
        <f t="shared" si="0"/>
        <v>1082399.3461298074</v>
      </c>
    </row>
    <row r="8" spans="1:8" x14ac:dyDescent="0.3">
      <c r="A8" s="4">
        <v>46692</v>
      </c>
      <c r="B8" s="5">
        <v>754750.64444740361</v>
      </c>
      <c r="C8" s="5">
        <v>349995.26386501716</v>
      </c>
      <c r="D8" s="5"/>
      <c r="E8" s="5"/>
      <c r="F8" s="5"/>
      <c r="G8" s="5">
        <v>12941.777285377371</v>
      </c>
      <c r="H8" s="5">
        <f t="shared" si="0"/>
        <v>1117687.6855977981</v>
      </c>
    </row>
    <row r="9" spans="1:8" x14ac:dyDescent="0.3">
      <c r="A9" s="4">
        <v>46722</v>
      </c>
      <c r="B9" s="5">
        <v>904162.7793473074</v>
      </c>
      <c r="C9" s="5">
        <v>392555.89162626502</v>
      </c>
      <c r="D9" s="5"/>
      <c r="E9" s="5"/>
      <c r="F9" s="5"/>
      <c r="G9" s="5">
        <v>13374.505239149774</v>
      </c>
      <c r="H9" s="5">
        <f t="shared" si="0"/>
        <v>1310093.1762127222</v>
      </c>
    </row>
    <row r="10" spans="1:8" x14ac:dyDescent="0.3">
      <c r="A10" s="4">
        <v>46753</v>
      </c>
      <c r="B10" s="5">
        <v>1059729.8871501659</v>
      </c>
      <c r="C10" s="5">
        <v>452699.61334943748</v>
      </c>
      <c r="D10" s="5"/>
      <c r="E10" s="5"/>
      <c r="F10" s="5"/>
      <c r="G10" s="5">
        <v>15138.773342673981</v>
      </c>
      <c r="H10" s="5">
        <f t="shared" si="0"/>
        <v>1527568.2738422772</v>
      </c>
    </row>
    <row r="11" spans="1:8" x14ac:dyDescent="0.3">
      <c r="A11" s="4">
        <v>46784</v>
      </c>
      <c r="B11" s="5">
        <v>919172.80348961439</v>
      </c>
      <c r="C11" s="5">
        <v>422730.68203624169</v>
      </c>
      <c r="D11" s="5"/>
      <c r="E11" s="5"/>
      <c r="F11" s="5"/>
      <c r="G11" s="5">
        <v>13317.140006712632</v>
      </c>
      <c r="H11" s="5">
        <f t="shared" si="0"/>
        <v>1355220.6255325687</v>
      </c>
    </row>
    <row r="12" spans="1:8" x14ac:dyDescent="0.3">
      <c r="A12" s="4">
        <v>46813</v>
      </c>
      <c r="B12" s="5">
        <v>751455.78815658495</v>
      </c>
      <c r="C12" s="5">
        <v>396156.02781769575</v>
      </c>
      <c r="D12" s="5"/>
      <c r="E12" s="5"/>
      <c r="F12" s="5"/>
      <c r="G12" s="5">
        <v>11917.445474870241</v>
      </c>
      <c r="H12" s="5">
        <f t="shared" si="0"/>
        <v>1159529.261449151</v>
      </c>
    </row>
    <row r="13" spans="1:8" x14ac:dyDescent="0.3">
      <c r="A13" s="4">
        <v>46844</v>
      </c>
      <c r="B13" s="5">
        <v>613651.14889117959</v>
      </c>
      <c r="C13" s="5">
        <v>324980.22172845691</v>
      </c>
      <c r="D13" s="5"/>
      <c r="E13" s="5"/>
      <c r="F13" s="5"/>
      <c r="G13" s="5">
        <v>11376.401717824243</v>
      </c>
      <c r="H13" s="5">
        <f t="shared" si="0"/>
        <v>950007.77233746077</v>
      </c>
    </row>
    <row r="14" spans="1:8" x14ac:dyDescent="0.3">
      <c r="A14" s="4">
        <v>46874</v>
      </c>
      <c r="B14" s="5">
        <v>647461.36252897058</v>
      </c>
      <c r="C14" s="5">
        <v>306566.92593831808</v>
      </c>
      <c r="D14" s="5"/>
      <c r="E14" s="5"/>
      <c r="F14" s="5"/>
      <c r="G14" s="5">
        <v>10125.634373413191</v>
      </c>
      <c r="H14" s="5">
        <f t="shared" si="0"/>
        <v>964153.92284070188</v>
      </c>
    </row>
    <row r="15" spans="1:8" x14ac:dyDescent="0.3">
      <c r="A15" s="4">
        <v>46905</v>
      </c>
      <c r="B15" s="5">
        <v>954481.37655598752</v>
      </c>
      <c r="C15" s="5">
        <v>358220.30181712768</v>
      </c>
      <c r="D15" s="5"/>
      <c r="E15" s="5"/>
      <c r="F15" s="5"/>
      <c r="G15" s="5">
        <v>9850.9195561871893</v>
      </c>
      <c r="H15" s="5">
        <f t="shared" si="0"/>
        <v>1322552.5979293024</v>
      </c>
    </row>
    <row r="16" spans="1:8" x14ac:dyDescent="0.3">
      <c r="A16" s="4">
        <v>46935</v>
      </c>
      <c r="B16" s="5">
        <v>1127978.7610684854</v>
      </c>
      <c r="C16" s="5">
        <v>438228.41484244814</v>
      </c>
      <c r="D16" s="5"/>
      <c r="E16" s="5"/>
      <c r="F16" s="5"/>
      <c r="G16" s="5">
        <v>9668.0324682996052</v>
      </c>
      <c r="H16" s="5">
        <f t="shared" si="0"/>
        <v>1575875.2083792333</v>
      </c>
    </row>
    <row r="17" spans="1:8" x14ac:dyDescent="0.3">
      <c r="A17" s="4">
        <v>46966</v>
      </c>
      <c r="B17" s="5">
        <v>1035352.4574205393</v>
      </c>
      <c r="C17" s="5">
        <v>438812.82352838741</v>
      </c>
      <c r="D17" s="5"/>
      <c r="E17" s="5"/>
      <c r="F17" s="5"/>
      <c r="G17" s="5">
        <v>9714.1622391371548</v>
      </c>
      <c r="H17" s="5">
        <f t="shared" si="0"/>
        <v>1483879.4431880638</v>
      </c>
    </row>
    <row r="18" spans="1:8" x14ac:dyDescent="0.3">
      <c r="A18" s="4">
        <v>46997</v>
      </c>
      <c r="B18" s="5">
        <v>864114.14676970348</v>
      </c>
      <c r="C18" s="5">
        <v>431461.52684060787</v>
      </c>
      <c r="D18" s="5"/>
      <c r="E18" s="5"/>
      <c r="F18" s="5"/>
      <c r="G18" s="5">
        <v>10730.152344723125</v>
      </c>
      <c r="H18" s="5">
        <f t="shared" si="0"/>
        <v>1306305.8259550347</v>
      </c>
    </row>
    <row r="19" spans="1:8" x14ac:dyDescent="0.3">
      <c r="A19" s="4">
        <v>47027</v>
      </c>
      <c r="B19" s="5">
        <v>690717.10875441949</v>
      </c>
      <c r="C19" s="5">
        <v>368389.63551181031</v>
      </c>
      <c r="D19" s="5"/>
      <c r="E19" s="5"/>
      <c r="F19" s="5"/>
      <c r="G19" s="5">
        <v>10800.097074745974</v>
      </c>
      <c r="H19" s="5">
        <f t="shared" si="0"/>
        <v>1069906.8413409756</v>
      </c>
    </row>
    <row r="20" spans="1:8" x14ac:dyDescent="0.3">
      <c r="A20" s="4">
        <v>47058</v>
      </c>
      <c r="B20" s="5">
        <v>745951.47432041063</v>
      </c>
      <c r="C20" s="5">
        <v>346038.63188300084</v>
      </c>
      <c r="D20" s="5"/>
      <c r="E20" s="5"/>
      <c r="F20" s="5"/>
      <c r="G20" s="5">
        <v>12404.827376734353</v>
      </c>
      <c r="H20" s="5">
        <f t="shared" si="0"/>
        <v>1104394.9335801459</v>
      </c>
    </row>
    <row r="21" spans="1:8" x14ac:dyDescent="0.3">
      <c r="A21" s="4">
        <v>47088</v>
      </c>
      <c r="B21" s="5">
        <v>894193.7678798351</v>
      </c>
      <c r="C21" s="5">
        <v>388157.78485925792</v>
      </c>
      <c r="D21" s="5"/>
      <c r="E21" s="5"/>
      <c r="F21" s="5"/>
      <c r="G21" s="5">
        <v>12824.470118983541</v>
      </c>
      <c r="H21" s="5">
        <f t="shared" si="0"/>
        <v>1295176.0228580767</v>
      </c>
    </row>
    <row r="22" spans="1:8" x14ac:dyDescent="0.3">
      <c r="A22" s="4">
        <v>47119</v>
      </c>
      <c r="B22" s="5">
        <v>1049920.132581237</v>
      </c>
      <c r="C22" s="5">
        <v>446849.31102340249</v>
      </c>
      <c r="D22" s="5"/>
      <c r="E22" s="5"/>
      <c r="F22" s="5"/>
      <c r="G22" s="5">
        <v>14501.763022949877</v>
      </c>
      <c r="H22" s="5">
        <f t="shared" si="0"/>
        <v>1511271.2066275894</v>
      </c>
    </row>
    <row r="23" spans="1:8" x14ac:dyDescent="0.3">
      <c r="A23" s="4">
        <v>47150</v>
      </c>
      <c r="B23" s="5">
        <v>911099.28557137004</v>
      </c>
      <c r="C23" s="5">
        <v>417292.8880133963</v>
      </c>
      <c r="D23" s="5"/>
      <c r="E23" s="5"/>
      <c r="F23" s="5"/>
      <c r="G23" s="5">
        <v>12765.567576048019</v>
      </c>
      <c r="H23" s="5">
        <f t="shared" si="0"/>
        <v>1341157.7411608142</v>
      </c>
    </row>
    <row r="24" spans="1:8" x14ac:dyDescent="0.3">
      <c r="A24" s="4">
        <v>47178</v>
      </c>
      <c r="B24" s="5">
        <v>744120.81720503641</v>
      </c>
      <c r="C24" s="5">
        <v>390971.52427014377</v>
      </c>
      <c r="D24" s="5"/>
      <c r="E24" s="5"/>
      <c r="F24" s="5"/>
      <c r="G24" s="5">
        <v>11430.510847624577</v>
      </c>
      <c r="H24" s="5">
        <f t="shared" si="0"/>
        <v>1146522.8523228047</v>
      </c>
    </row>
    <row r="25" spans="1:8" x14ac:dyDescent="0.3">
      <c r="A25" s="4">
        <v>47209</v>
      </c>
      <c r="B25" s="5">
        <v>607711.62079768965</v>
      </c>
      <c r="C25" s="5">
        <v>320720.85980220203</v>
      </c>
      <c r="D25" s="5"/>
      <c r="E25" s="5"/>
      <c r="F25" s="5"/>
      <c r="G25" s="5">
        <v>10914.416119110367</v>
      </c>
      <c r="H25" s="5">
        <f t="shared" si="0"/>
        <v>939346.89671900205</v>
      </c>
    </row>
    <row r="26" spans="1:8" x14ac:dyDescent="0.3">
      <c r="A26" s="4">
        <v>47239</v>
      </c>
      <c r="B26" s="5">
        <v>641588.36397194036</v>
      </c>
      <c r="C26" s="5">
        <v>302506.69787292246</v>
      </c>
      <c r="D26" s="5"/>
      <c r="E26" s="5"/>
      <c r="F26" s="5"/>
      <c r="G26" s="5">
        <v>9722.9107005112874</v>
      </c>
      <c r="H26" s="5">
        <f t="shared" si="0"/>
        <v>953817.97254537407</v>
      </c>
    </row>
    <row r="27" spans="1:8" x14ac:dyDescent="0.3">
      <c r="A27" s="4">
        <v>47270</v>
      </c>
      <c r="B27" s="5">
        <v>950811.17821387667</v>
      </c>
      <c r="C27" s="5">
        <v>353456.98151649506</v>
      </c>
      <c r="D27" s="5"/>
      <c r="E27" s="5"/>
      <c r="F27" s="5"/>
      <c r="G27" s="5">
        <v>9460.2099527978662</v>
      </c>
      <c r="H27" s="5">
        <f t="shared" si="0"/>
        <v>1313728.3696831698</v>
      </c>
    </row>
    <row r="28" spans="1:8" x14ac:dyDescent="0.3">
      <c r="A28" s="4">
        <v>47300</v>
      </c>
      <c r="B28" s="5">
        <v>1124285.2480612737</v>
      </c>
      <c r="C28" s="5">
        <v>432375.2450992419</v>
      </c>
      <c r="D28" s="5"/>
      <c r="E28" s="5"/>
      <c r="F28" s="5"/>
      <c r="G28" s="5">
        <v>9286.3223953643464</v>
      </c>
      <c r="H28" s="5">
        <f t="shared" si="0"/>
        <v>1565946.8155558798</v>
      </c>
    </row>
    <row r="29" spans="1:8" x14ac:dyDescent="0.3">
      <c r="A29" s="4">
        <v>47331</v>
      </c>
      <c r="B29" s="5">
        <v>1031764.1487753433</v>
      </c>
      <c r="C29" s="5">
        <v>432960.17285246187</v>
      </c>
      <c r="D29" s="5"/>
      <c r="E29" s="5"/>
      <c r="F29" s="5"/>
      <c r="G29" s="5">
        <v>9330.8342109542136</v>
      </c>
      <c r="H29" s="5">
        <f t="shared" si="0"/>
        <v>1474055.1558387594</v>
      </c>
    </row>
    <row r="30" spans="1:8" x14ac:dyDescent="0.3">
      <c r="A30" s="4">
        <v>47362</v>
      </c>
      <c r="B30" s="5">
        <v>860571.33892845351</v>
      </c>
      <c r="C30" s="5">
        <v>425729.40953520598</v>
      </c>
      <c r="D30" s="5"/>
      <c r="E30" s="5"/>
      <c r="F30" s="5"/>
      <c r="G30" s="5">
        <v>10300.185910953134</v>
      </c>
      <c r="H30" s="5">
        <f t="shared" si="0"/>
        <v>1296600.9343746128</v>
      </c>
    </row>
    <row r="31" spans="1:8" x14ac:dyDescent="0.3">
      <c r="A31" s="4">
        <v>47392</v>
      </c>
      <c r="B31" s="5">
        <v>685049.39737356768</v>
      </c>
      <c r="C31" s="5">
        <v>363527.88388136931</v>
      </c>
      <c r="D31" s="5"/>
      <c r="E31" s="5"/>
      <c r="F31" s="5"/>
      <c r="G31" s="5">
        <v>10370.809161953768</v>
      </c>
      <c r="H31" s="5">
        <f t="shared" si="0"/>
        <v>1058948.0904168908</v>
      </c>
    </row>
    <row r="32" spans="1:8" x14ac:dyDescent="0.3">
      <c r="A32" s="4">
        <v>47423</v>
      </c>
      <c r="B32" s="5">
        <v>739103.8156902839</v>
      </c>
      <c r="C32" s="5">
        <v>341521.60220445553</v>
      </c>
      <c r="D32" s="5"/>
      <c r="E32" s="5"/>
      <c r="F32" s="5"/>
      <c r="G32" s="5">
        <v>11897.731374223769</v>
      </c>
      <c r="H32" s="5">
        <f t="shared" si="0"/>
        <v>1092523.1492689631</v>
      </c>
    </row>
    <row r="33" spans="1:8" x14ac:dyDescent="0.3">
      <c r="A33" s="4">
        <v>47453</v>
      </c>
      <c r="B33" s="5">
        <v>886112.34600787249</v>
      </c>
      <c r="C33" s="5">
        <v>383125.98574102641</v>
      </c>
      <c r="D33" s="5"/>
      <c r="E33" s="5"/>
      <c r="F33" s="5"/>
      <c r="G33" s="5">
        <v>12303.550056076143</v>
      </c>
      <c r="H33" s="5">
        <f t="shared" si="0"/>
        <v>1281541.881804975</v>
      </c>
    </row>
    <row r="34" spans="1:8" x14ac:dyDescent="0.3">
      <c r="A34" s="4">
        <v>47484</v>
      </c>
      <c r="B34" s="5">
        <v>1045336.6083484341</v>
      </c>
      <c r="C34" s="5">
        <v>439887.01596819866</v>
      </c>
      <c r="D34" s="5"/>
      <c r="E34" s="5"/>
      <c r="F34" s="5"/>
      <c r="G34" s="5">
        <v>13900.118480587082</v>
      </c>
      <c r="H34" s="5">
        <f t="shared" si="0"/>
        <v>1499123.7427972199</v>
      </c>
    </row>
    <row r="35" spans="1:8" x14ac:dyDescent="0.3">
      <c r="A35" s="4">
        <v>47515</v>
      </c>
      <c r="B35" s="5">
        <v>907008.26853393682</v>
      </c>
      <c r="C35" s="5">
        <v>410761.31433133077</v>
      </c>
      <c r="D35" s="5"/>
      <c r="E35" s="5"/>
      <c r="F35" s="5"/>
      <c r="G35" s="5">
        <v>12243.062626536979</v>
      </c>
      <c r="H35" s="5">
        <f t="shared" si="0"/>
        <v>1330012.6454918045</v>
      </c>
    </row>
    <row r="36" spans="1:8" x14ac:dyDescent="0.3">
      <c r="A36" s="4">
        <v>47543</v>
      </c>
      <c r="B36" s="5">
        <v>740353.20528612495</v>
      </c>
      <c r="C36" s="5">
        <v>384785.24898934993</v>
      </c>
      <c r="D36" s="5"/>
      <c r="E36" s="5"/>
      <c r="F36" s="5"/>
      <c r="G36" s="5">
        <v>10970.42750797898</v>
      </c>
      <c r="H36" s="5">
        <f t="shared" si="0"/>
        <v>1136108.8817834537</v>
      </c>
    </row>
    <row r="37" spans="1:8" x14ac:dyDescent="0.3">
      <c r="A37" s="4">
        <v>47574</v>
      </c>
      <c r="B37" s="5">
        <v>604525.39310406114</v>
      </c>
      <c r="C37" s="5">
        <v>315619.673608415</v>
      </c>
      <c r="D37" s="5"/>
      <c r="E37" s="5"/>
      <c r="F37" s="5"/>
      <c r="G37" s="5">
        <v>10476.440270536616</v>
      </c>
      <c r="H37" s="5">
        <f t="shared" si="0"/>
        <v>930621.50698301266</v>
      </c>
    </row>
    <row r="38" spans="1:8" x14ac:dyDescent="0.3">
      <c r="A38" s="4">
        <v>47604</v>
      </c>
      <c r="B38" s="5">
        <v>638820.82935081469</v>
      </c>
      <c r="C38" s="5">
        <v>297638.83657146891</v>
      </c>
      <c r="D38" s="5"/>
      <c r="E38" s="5"/>
      <c r="F38" s="5"/>
      <c r="G38" s="5">
        <v>9342.5357649445159</v>
      </c>
      <c r="H38" s="5">
        <f t="shared" si="0"/>
        <v>945802.20168722817</v>
      </c>
    </row>
    <row r="39" spans="1:8" x14ac:dyDescent="0.3">
      <c r="A39" s="4">
        <v>47635</v>
      </c>
      <c r="B39" s="5">
        <v>948356.90495949646</v>
      </c>
      <c r="C39" s="5">
        <v>347757.61117139121</v>
      </c>
      <c r="D39" s="5"/>
      <c r="E39" s="5"/>
      <c r="F39" s="5"/>
      <c r="G39" s="5">
        <v>9090.5649315134306</v>
      </c>
      <c r="H39" s="5">
        <f t="shared" si="0"/>
        <v>1305205.0810624012</v>
      </c>
    </row>
    <row r="40" spans="1:8" x14ac:dyDescent="0.3">
      <c r="A40" s="4">
        <v>47665</v>
      </c>
      <c r="B40" s="5">
        <v>1121888.2509376558</v>
      </c>
      <c r="C40" s="5">
        <v>425389.63134442765</v>
      </c>
      <c r="D40" s="5"/>
      <c r="E40" s="5"/>
      <c r="F40" s="5"/>
      <c r="G40" s="5">
        <v>8924.9888882059422</v>
      </c>
      <c r="H40" s="5">
        <f t="shared" si="0"/>
        <v>1556202.8711702893</v>
      </c>
    </row>
    <row r="41" spans="1:8" x14ac:dyDescent="0.3">
      <c r="A41" s="4">
        <v>47696</v>
      </c>
      <c r="B41" s="5">
        <v>1029492.5359061378</v>
      </c>
      <c r="C41" s="5">
        <v>425971.52249131113</v>
      </c>
      <c r="D41" s="5"/>
      <c r="E41" s="5"/>
      <c r="F41" s="5"/>
      <c r="G41" s="5">
        <v>8968.3616943779944</v>
      </c>
      <c r="H41" s="5">
        <f t="shared" si="0"/>
        <v>1464432.4200918269</v>
      </c>
    </row>
    <row r="42" spans="1:8" x14ac:dyDescent="0.3">
      <c r="A42" s="4">
        <v>47727</v>
      </c>
      <c r="B42" s="5">
        <v>858294.59848638484</v>
      </c>
      <c r="C42" s="5">
        <v>418880.0715249214</v>
      </c>
      <c r="D42" s="5"/>
      <c r="E42" s="5"/>
      <c r="F42" s="5"/>
      <c r="G42" s="5">
        <v>9892.6226135630859</v>
      </c>
      <c r="H42" s="5">
        <f t="shared" si="0"/>
        <v>1287067.2926248694</v>
      </c>
    </row>
    <row r="43" spans="1:8" x14ac:dyDescent="0.3">
      <c r="A43" s="4">
        <v>47757</v>
      </c>
      <c r="B43" s="5">
        <v>682292.01462107431</v>
      </c>
      <c r="C43" s="5">
        <v>357705.1020429589</v>
      </c>
      <c r="D43" s="5"/>
      <c r="E43" s="5"/>
      <c r="F43" s="5"/>
      <c r="G43" s="5">
        <v>9964.3244279296468</v>
      </c>
      <c r="H43" s="5">
        <f t="shared" si="0"/>
        <v>1049961.4410919629</v>
      </c>
    </row>
    <row r="44" spans="1:8" x14ac:dyDescent="0.3">
      <c r="A44" s="4">
        <v>47788</v>
      </c>
      <c r="B44" s="5">
        <v>735904.5628045036</v>
      </c>
      <c r="C44" s="5">
        <v>336103.81109276507</v>
      </c>
      <c r="D44" s="5"/>
      <c r="E44" s="5"/>
      <c r="F44" s="5"/>
      <c r="G44" s="5">
        <v>11418.750833893848</v>
      </c>
      <c r="H44" s="5">
        <f t="shared" si="0"/>
        <v>1083427.1247311626</v>
      </c>
    </row>
    <row r="45" spans="1:8" x14ac:dyDescent="0.3">
      <c r="A45" s="4">
        <v>47818</v>
      </c>
      <c r="B45" s="5">
        <v>882720.24716407771</v>
      </c>
      <c r="C45" s="5">
        <v>377100.0773172974</v>
      </c>
      <c r="D45" s="5"/>
      <c r="E45" s="5"/>
      <c r="F45" s="5"/>
      <c r="G45" s="5">
        <v>11811.919429851056</v>
      </c>
      <c r="H45" s="5">
        <f t="shared" si="0"/>
        <v>1271632.243911226</v>
      </c>
    </row>
    <row r="46" spans="1:8" x14ac:dyDescent="0.3">
      <c r="A46" s="4">
        <v>47849</v>
      </c>
      <c r="B46" s="5">
        <v>1041275.3861598826</v>
      </c>
      <c r="C46" s="5">
        <v>433900.08938802389</v>
      </c>
      <c r="D46" s="5"/>
      <c r="E46" s="5"/>
      <c r="F46" s="5"/>
      <c r="G46" s="5">
        <v>13282.663872457199</v>
      </c>
      <c r="H46" s="5">
        <f t="shared" si="0"/>
        <v>1488458.1394203636</v>
      </c>
    </row>
    <row r="47" spans="1:8" ht="28" x14ac:dyDescent="0.3">
      <c r="A47" s="3" t="s">
        <v>0</v>
      </c>
      <c r="B47" s="3" t="s">
        <v>1</v>
      </c>
      <c r="C47" s="3" t="s">
        <v>2</v>
      </c>
      <c r="D47" s="3" t="s">
        <v>3</v>
      </c>
      <c r="E47" s="3" t="s">
        <v>4</v>
      </c>
      <c r="F47" s="3" t="s">
        <v>5</v>
      </c>
      <c r="G47" s="3" t="s">
        <v>6</v>
      </c>
      <c r="H47" s="3" t="s">
        <v>7</v>
      </c>
    </row>
    <row r="48" spans="1:8" x14ac:dyDescent="0.3">
      <c r="A48" s="4">
        <v>47880</v>
      </c>
      <c r="B48" s="5">
        <v>903410.44033977599</v>
      </c>
      <c r="C48" s="5">
        <v>404892.4888129803</v>
      </c>
      <c r="D48" s="5"/>
      <c r="E48" s="5"/>
      <c r="F48" s="5"/>
      <c r="G48" s="5">
        <v>11561.59245504325</v>
      </c>
      <c r="H48" s="5">
        <f t="shared" si="0"/>
        <v>1319864.5216077995</v>
      </c>
    </row>
    <row r="49" spans="1:8" x14ac:dyDescent="0.3">
      <c r="A49" s="4">
        <v>47908</v>
      </c>
      <c r="B49" s="5">
        <v>737011.55986137839</v>
      </c>
      <c r="C49" s="5">
        <v>378200.45100544131</v>
      </c>
      <c r="D49" s="5"/>
      <c r="E49" s="5"/>
      <c r="F49" s="5"/>
      <c r="G49" s="5">
        <v>10486.255552788949</v>
      </c>
      <c r="H49" s="5">
        <f t="shared" si="0"/>
        <v>1125698.2664196086</v>
      </c>
    </row>
    <row r="50" spans="1:8" x14ac:dyDescent="0.3">
      <c r="A50" s="4">
        <v>47939</v>
      </c>
      <c r="B50" s="5">
        <v>601644.16558473441</v>
      </c>
      <c r="C50" s="5">
        <v>309032.68734731816</v>
      </c>
      <c r="D50" s="5"/>
      <c r="E50" s="5"/>
      <c r="F50" s="5"/>
      <c r="G50" s="5">
        <v>10014.418233225302</v>
      </c>
      <c r="H50" s="5">
        <f t="shared" si="0"/>
        <v>920691.27116527793</v>
      </c>
    </row>
    <row r="51" spans="1:8" x14ac:dyDescent="0.3">
      <c r="A51" s="4">
        <v>47969</v>
      </c>
      <c r="B51" s="5">
        <v>636634.53509488993</v>
      </c>
      <c r="C51" s="5">
        <v>290472.09421990521</v>
      </c>
      <c r="D51" s="5"/>
      <c r="E51" s="5"/>
      <c r="F51" s="5"/>
      <c r="G51" s="5">
        <v>8933.5626193072403</v>
      </c>
      <c r="H51" s="5">
        <f t="shared" si="0"/>
        <v>936040.19193410233</v>
      </c>
    </row>
    <row r="52" spans="1:8" x14ac:dyDescent="0.3">
      <c r="A52" s="4">
        <v>48000</v>
      </c>
      <c r="B52" s="5">
        <v>947106.7992793892</v>
      </c>
      <c r="C52" s="5">
        <v>339895.72329357557</v>
      </c>
      <c r="D52" s="5"/>
      <c r="E52" s="5"/>
      <c r="F52" s="5"/>
      <c r="G52" s="5">
        <v>8692.0884816194666</v>
      </c>
      <c r="H52" s="5">
        <f t="shared" si="0"/>
        <v>1295694.6110545844</v>
      </c>
    </row>
    <row r="53" spans="1:8" x14ac:dyDescent="0.3">
      <c r="A53" s="4">
        <v>48030</v>
      </c>
      <c r="B53" s="5">
        <v>1120972.3085097952</v>
      </c>
      <c r="C53" s="5">
        <v>416858.81733525859</v>
      </c>
      <c r="D53" s="5"/>
      <c r="E53" s="5"/>
      <c r="F53" s="5"/>
      <c r="G53" s="5">
        <v>8534.0738912576617</v>
      </c>
      <c r="H53" s="5">
        <f t="shared" si="0"/>
        <v>1546365.1997363113</v>
      </c>
    </row>
    <row r="54" spans="1:8" x14ac:dyDescent="0.3">
      <c r="A54" s="4">
        <v>48061</v>
      </c>
      <c r="B54" s="5">
        <v>1028386.2040458898</v>
      </c>
      <c r="C54" s="5">
        <v>417807.28804192616</v>
      </c>
      <c r="D54" s="5"/>
      <c r="E54" s="5"/>
      <c r="F54" s="5"/>
      <c r="G54" s="5">
        <v>8576.1830249290888</v>
      </c>
      <c r="H54" s="5">
        <f t="shared" si="0"/>
        <v>1454769.675112745</v>
      </c>
    </row>
    <row r="55" spans="1:8" x14ac:dyDescent="0.3">
      <c r="A55" s="4">
        <v>48092</v>
      </c>
      <c r="B55" s="5">
        <v>856733.39714097942</v>
      </c>
      <c r="C55" s="5">
        <v>411380.66665195982</v>
      </c>
      <c r="D55" s="5"/>
      <c r="E55" s="5"/>
      <c r="F55" s="5"/>
      <c r="G55" s="5">
        <v>9459.3931509731501</v>
      </c>
      <c r="H55" s="5">
        <f t="shared" si="0"/>
        <v>1277573.4569439124</v>
      </c>
    </row>
    <row r="56" spans="1:8" x14ac:dyDescent="0.3">
      <c r="A56" s="4">
        <v>48122</v>
      </c>
      <c r="B56" s="5">
        <v>679797.51784434833</v>
      </c>
      <c r="C56" s="5">
        <v>351147.89414031705</v>
      </c>
      <c r="D56" s="5"/>
      <c r="E56" s="5"/>
      <c r="F56" s="5"/>
      <c r="G56" s="5">
        <v>9531.2400019056095</v>
      </c>
      <c r="H56" s="5">
        <f t="shared" si="0"/>
        <v>1040476.6519865709</v>
      </c>
    </row>
    <row r="57" spans="1:8" x14ac:dyDescent="0.3">
      <c r="A57" s="4">
        <v>48153</v>
      </c>
      <c r="B57" s="5">
        <v>732937.78788660804</v>
      </c>
      <c r="C57" s="5">
        <v>330445.74366907077</v>
      </c>
      <c r="D57" s="5"/>
      <c r="E57" s="5"/>
      <c r="F57" s="5"/>
      <c r="G57" s="5">
        <v>10915.796264976427</v>
      </c>
      <c r="H57" s="5">
        <f t="shared" si="0"/>
        <v>1074299.3278206552</v>
      </c>
    </row>
    <row r="58" spans="1:8" x14ac:dyDescent="0.3">
      <c r="A58" s="4">
        <v>48183</v>
      </c>
      <c r="B58" s="5">
        <v>879563.80430999293</v>
      </c>
      <c r="C58" s="5">
        <v>371850.11223537283</v>
      </c>
      <c r="D58" s="5"/>
      <c r="E58" s="5"/>
      <c r="F58" s="5"/>
      <c r="G58" s="5">
        <v>11297.195746672189</v>
      </c>
      <c r="H58" s="5">
        <f t="shared" si="0"/>
        <v>1262711.1122920378</v>
      </c>
    </row>
    <row r="59" spans="1:8" x14ac:dyDescent="0.3">
      <c r="A59" s="4">
        <v>48214</v>
      </c>
      <c r="B59" s="5">
        <v>1037524.3192910833</v>
      </c>
      <c r="C59" s="5">
        <v>427931.38850240444</v>
      </c>
      <c r="D59" s="5"/>
      <c r="E59" s="5"/>
      <c r="F59" s="5"/>
      <c r="G59" s="5">
        <v>12739.448379983531</v>
      </c>
      <c r="H59" s="5">
        <f t="shared" si="0"/>
        <v>1478195.1561734711</v>
      </c>
    </row>
    <row r="60" spans="1:8" x14ac:dyDescent="0.3">
      <c r="A60" s="4">
        <v>48245</v>
      </c>
      <c r="B60" s="5">
        <v>899812.90578288422</v>
      </c>
      <c r="C60" s="5">
        <v>413492.82840920921</v>
      </c>
      <c r="D60" s="5"/>
      <c r="E60" s="5"/>
      <c r="F60" s="5"/>
      <c r="G60" s="5">
        <v>11095.358311726941</v>
      </c>
      <c r="H60" s="5">
        <f t="shared" si="0"/>
        <v>1324401.0925038203</v>
      </c>
    </row>
    <row r="61" spans="1:8" x14ac:dyDescent="0.3">
      <c r="A61" s="4">
        <v>48274</v>
      </c>
      <c r="B61" s="5">
        <v>733751.57080720481</v>
      </c>
      <c r="C61" s="5">
        <v>369122.3287729508</v>
      </c>
      <c r="D61" s="5"/>
      <c r="E61" s="5"/>
      <c r="F61" s="5"/>
      <c r="G61" s="5">
        <v>10069.91553799318</v>
      </c>
      <c r="H61" s="5">
        <f t="shared" si="0"/>
        <v>1112943.8151181487</v>
      </c>
    </row>
    <row r="62" spans="1:8" x14ac:dyDescent="0.3">
      <c r="A62" s="4">
        <v>48305</v>
      </c>
      <c r="B62" s="5">
        <v>598800.71966015513</v>
      </c>
      <c r="C62" s="5">
        <v>299434.07020495745</v>
      </c>
      <c r="D62" s="5"/>
      <c r="E62" s="5"/>
      <c r="F62" s="5"/>
      <c r="G62" s="5">
        <v>9618.9765185587712</v>
      </c>
      <c r="H62" s="5">
        <f t="shared" si="0"/>
        <v>907853.76638367143</v>
      </c>
    </row>
    <row r="63" spans="1:8" x14ac:dyDescent="0.3">
      <c r="A63" s="4">
        <v>48335</v>
      </c>
      <c r="B63" s="5">
        <v>634607.75757720624</v>
      </c>
      <c r="C63" s="5">
        <v>282411.16131060297</v>
      </c>
      <c r="D63" s="5"/>
      <c r="E63" s="5"/>
      <c r="F63" s="5"/>
      <c r="G63" s="5">
        <v>8588.0192074241077</v>
      </c>
      <c r="H63" s="5">
        <f t="shared" si="0"/>
        <v>925606.93809523329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C35A9-70A1-4E69-9471-969D1FEE3240}">
  <dimension ref="A1:J63"/>
  <sheetViews>
    <sheetView zoomScaleNormal="100" workbookViewId="0">
      <selection activeCell="F14" sqref="F14"/>
    </sheetView>
  </sheetViews>
  <sheetFormatPr defaultColWidth="8.81640625" defaultRowHeight="14" x14ac:dyDescent="0.3"/>
  <cols>
    <col min="1" max="1" width="12.453125" style="6" bestFit="1" customWidth="1"/>
    <col min="2" max="3" width="8.1796875" style="6" bestFit="1" customWidth="1"/>
    <col min="4" max="7" width="5.81640625" style="6" bestFit="1" customWidth="1"/>
    <col min="8" max="8" width="8.81640625" style="6" bestFit="1" customWidth="1"/>
    <col min="9" max="10" width="8.1796875" style="1" bestFit="1" customWidth="1"/>
    <col min="11" max="16384" width="8.81640625" style="1"/>
  </cols>
  <sheetData>
    <row r="1" spans="1:10" x14ac:dyDescent="0.3">
      <c r="A1" s="7" t="s">
        <v>13</v>
      </c>
    </row>
    <row r="2" spans="1:10" s="2" customFormat="1" ht="42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11</v>
      </c>
      <c r="I2" s="3" t="s">
        <v>7</v>
      </c>
      <c r="J2" s="3" t="s">
        <v>12</v>
      </c>
    </row>
    <row r="3" spans="1:10" x14ac:dyDescent="0.3">
      <c r="A3" s="4">
        <v>46539</v>
      </c>
      <c r="B3" s="5">
        <v>511473.93884022656</v>
      </c>
      <c r="C3" s="5">
        <v>132469.8006954141</v>
      </c>
      <c r="D3" s="5">
        <v>0</v>
      </c>
      <c r="E3" s="5">
        <v>0</v>
      </c>
      <c r="F3" s="5">
        <v>0</v>
      </c>
      <c r="G3" s="5">
        <v>5105.5513161594781</v>
      </c>
      <c r="H3" s="5">
        <v>-167872.41459823799</v>
      </c>
      <c r="I3" s="5">
        <f>SUM(B3:G3)</f>
        <v>649049.29085180012</v>
      </c>
      <c r="J3" s="5">
        <f>I3+H3</f>
        <v>481176.87625356216</v>
      </c>
    </row>
    <row r="4" spans="1:10" x14ac:dyDescent="0.3">
      <c r="A4" s="4">
        <v>46569</v>
      </c>
      <c r="B4" s="5">
        <v>603594.97102484654</v>
      </c>
      <c r="C4" s="5">
        <v>161959.49382870118</v>
      </c>
      <c r="D4" s="5">
        <v>0</v>
      </c>
      <c r="E4" s="5">
        <v>0</v>
      </c>
      <c r="F4" s="5">
        <v>0</v>
      </c>
      <c r="G4" s="5">
        <v>5010.1163074891529</v>
      </c>
      <c r="H4" s="5">
        <v>-165713.38352492717</v>
      </c>
      <c r="I4" s="5">
        <f t="shared" ref="I4:I63" si="0">SUM(B4:G4)</f>
        <v>770564.58116103685</v>
      </c>
      <c r="J4" s="5">
        <f t="shared" ref="J4:J63" si="1">I4+H4</f>
        <v>604851.19763610966</v>
      </c>
    </row>
    <row r="5" spans="1:10" x14ac:dyDescent="0.3">
      <c r="A5" s="4">
        <v>46600</v>
      </c>
      <c r="B5" s="5">
        <v>554253.29033050407</v>
      </c>
      <c r="C5" s="5">
        <v>162138.84600110841</v>
      </c>
      <c r="D5" s="5">
        <v>0</v>
      </c>
      <c r="E5" s="5">
        <v>0</v>
      </c>
      <c r="F5" s="5">
        <v>0</v>
      </c>
      <c r="G5" s="5">
        <v>5033.6022331189588</v>
      </c>
      <c r="H5" s="5">
        <v>-157937.64547081801</v>
      </c>
      <c r="I5" s="5">
        <f t="shared" si="0"/>
        <v>721425.73856473144</v>
      </c>
      <c r="J5" s="5">
        <f t="shared" si="1"/>
        <v>563488.0930939134</v>
      </c>
    </row>
    <row r="6" spans="1:10" x14ac:dyDescent="0.3">
      <c r="A6" s="4">
        <v>46631</v>
      </c>
      <c r="B6" s="5">
        <v>463110.17736953753</v>
      </c>
      <c r="C6" s="5">
        <v>159362.49004830883</v>
      </c>
      <c r="D6" s="5">
        <v>0</v>
      </c>
      <c r="E6" s="5">
        <v>0</v>
      </c>
      <c r="F6" s="5">
        <v>0</v>
      </c>
      <c r="G6" s="5">
        <v>5563.5747878451566</v>
      </c>
      <c r="H6" s="5">
        <v>-146834.38475824872</v>
      </c>
      <c r="I6" s="5">
        <f t="shared" si="0"/>
        <v>628036.24220569152</v>
      </c>
      <c r="J6" s="5">
        <f t="shared" si="1"/>
        <v>481201.85744744283</v>
      </c>
    </row>
    <row r="7" spans="1:10" x14ac:dyDescent="0.3">
      <c r="A7" s="4">
        <v>46661</v>
      </c>
      <c r="B7" s="5">
        <v>371819.85258946923</v>
      </c>
      <c r="C7" s="5">
        <v>136075.18675349726</v>
      </c>
      <c r="D7" s="5">
        <v>0</v>
      </c>
      <c r="E7" s="5">
        <v>0</v>
      </c>
      <c r="F7" s="5">
        <v>0</v>
      </c>
      <c r="G7" s="5">
        <v>5598.9610305805845</v>
      </c>
      <c r="H7" s="5">
        <v>-131782.03519076246</v>
      </c>
      <c r="I7" s="5">
        <f t="shared" si="0"/>
        <v>513494.00037354708</v>
      </c>
      <c r="J7" s="5">
        <f t="shared" si="1"/>
        <v>381711.9651827846</v>
      </c>
    </row>
    <row r="8" spans="1:10" x14ac:dyDescent="0.3">
      <c r="A8" s="4">
        <v>46692</v>
      </c>
      <c r="B8" s="5">
        <v>401253.63349296985</v>
      </c>
      <c r="C8" s="5">
        <v>127748.13741634613</v>
      </c>
      <c r="D8" s="5">
        <v>0</v>
      </c>
      <c r="E8" s="5">
        <v>0</v>
      </c>
      <c r="F8" s="5">
        <v>0</v>
      </c>
      <c r="G8" s="5">
        <v>6437.9523911061406</v>
      </c>
      <c r="H8" s="5">
        <v>-113564.43662940367</v>
      </c>
      <c r="I8" s="5">
        <f t="shared" si="0"/>
        <v>535439.72330042219</v>
      </c>
      <c r="J8" s="5">
        <f t="shared" si="1"/>
        <v>421875.28667101852</v>
      </c>
    </row>
    <row r="9" spans="1:10" x14ac:dyDescent="0.3">
      <c r="A9" s="4">
        <v>46722</v>
      </c>
      <c r="B9" s="5">
        <v>480032.53238713584</v>
      </c>
      <c r="C9" s="5">
        <v>143164.76983453185</v>
      </c>
      <c r="D9" s="5">
        <v>0</v>
      </c>
      <c r="E9" s="5">
        <v>0</v>
      </c>
      <c r="F9" s="5">
        <v>0</v>
      </c>
      <c r="G9" s="5">
        <v>6653.2150944625982</v>
      </c>
      <c r="H9" s="5">
        <v>-81087.739951794152</v>
      </c>
      <c r="I9" s="5">
        <f t="shared" si="0"/>
        <v>629850.51731613034</v>
      </c>
      <c r="J9" s="5">
        <f t="shared" si="1"/>
        <v>548762.77736433619</v>
      </c>
    </row>
    <row r="10" spans="1:10" x14ac:dyDescent="0.3">
      <c r="A10" s="4">
        <v>46753</v>
      </c>
      <c r="B10" s="5">
        <v>562578.7439759383</v>
      </c>
      <c r="C10" s="5">
        <v>165096.20049187477</v>
      </c>
      <c r="D10" s="5">
        <v>0</v>
      </c>
      <c r="E10" s="5">
        <v>0</v>
      </c>
      <c r="F10" s="5">
        <v>0</v>
      </c>
      <c r="G10" s="5">
        <v>7530.8591618249229</v>
      </c>
      <c r="H10" s="5">
        <v>-80791.185761703149</v>
      </c>
      <c r="I10" s="5">
        <f t="shared" si="0"/>
        <v>735205.80362963793</v>
      </c>
      <c r="J10" s="5">
        <f t="shared" si="1"/>
        <v>654414.61786793475</v>
      </c>
    </row>
    <row r="11" spans="1:10" x14ac:dyDescent="0.3">
      <c r="A11" s="4">
        <v>46784</v>
      </c>
      <c r="B11" s="5">
        <v>488297.19441382395</v>
      </c>
      <c r="C11" s="5">
        <v>154220.08774762697</v>
      </c>
      <c r="D11" s="5">
        <v>0</v>
      </c>
      <c r="E11" s="5">
        <v>0</v>
      </c>
      <c r="F11" s="5">
        <v>0</v>
      </c>
      <c r="G11" s="5">
        <v>6624.6784702268787</v>
      </c>
      <c r="H11" s="5">
        <v>-125724.43126854283</v>
      </c>
      <c r="I11" s="5">
        <f t="shared" si="0"/>
        <v>649141.96063167788</v>
      </c>
      <c r="J11" s="5">
        <f t="shared" si="1"/>
        <v>523417.52936313505</v>
      </c>
    </row>
    <row r="12" spans="1:10" x14ac:dyDescent="0.3">
      <c r="A12" s="4">
        <v>46813</v>
      </c>
      <c r="B12" s="5">
        <v>399938.87646605039</v>
      </c>
      <c r="C12" s="5">
        <v>144648.70349570597</v>
      </c>
      <c r="D12" s="5">
        <v>0</v>
      </c>
      <c r="E12" s="5">
        <v>0</v>
      </c>
      <c r="F12" s="5">
        <v>0</v>
      </c>
      <c r="G12" s="5">
        <v>5928.3933650679146</v>
      </c>
      <c r="H12" s="5">
        <v>-142416.05906509474</v>
      </c>
      <c r="I12" s="5">
        <f t="shared" si="0"/>
        <v>550515.97332682426</v>
      </c>
      <c r="J12" s="5">
        <f t="shared" si="1"/>
        <v>408099.91426172951</v>
      </c>
    </row>
    <row r="13" spans="1:10" x14ac:dyDescent="0.3">
      <c r="A13" s="4">
        <v>46844</v>
      </c>
      <c r="B13" s="5">
        <v>327248.70661074168</v>
      </c>
      <c r="C13" s="5">
        <v>118812.43556945316</v>
      </c>
      <c r="D13" s="5">
        <v>0</v>
      </c>
      <c r="E13" s="5">
        <v>0</v>
      </c>
      <c r="F13" s="5">
        <v>0</v>
      </c>
      <c r="G13" s="5">
        <v>5659.2484190099303</v>
      </c>
      <c r="H13" s="5">
        <v>-164095.16613414703</v>
      </c>
      <c r="I13" s="5">
        <f t="shared" si="0"/>
        <v>451720.39059920475</v>
      </c>
      <c r="J13" s="5">
        <f t="shared" si="1"/>
        <v>287625.22446505772</v>
      </c>
    </row>
    <row r="14" spans="1:10" x14ac:dyDescent="0.3">
      <c r="A14" s="4">
        <v>46874</v>
      </c>
      <c r="B14" s="5">
        <v>345540.28046308435</v>
      </c>
      <c r="C14" s="5">
        <v>112208.31912695181</v>
      </c>
      <c r="D14" s="5">
        <v>0</v>
      </c>
      <c r="E14" s="5">
        <v>0</v>
      </c>
      <c r="F14" s="5">
        <v>0</v>
      </c>
      <c r="G14" s="5">
        <v>5037.0478944524084</v>
      </c>
      <c r="H14" s="5">
        <v>-206736.37504124711</v>
      </c>
      <c r="I14" s="5">
        <f t="shared" si="0"/>
        <v>462785.64748448855</v>
      </c>
      <c r="J14" s="5">
        <f t="shared" si="1"/>
        <v>256049.27244324144</v>
      </c>
    </row>
    <row r="15" spans="1:10" x14ac:dyDescent="0.3">
      <c r="A15" s="4">
        <v>46905</v>
      </c>
      <c r="B15" s="5">
        <v>508288.66759294178</v>
      </c>
      <c r="C15" s="5">
        <v>131062.50018002499</v>
      </c>
      <c r="D15" s="5">
        <v>0</v>
      </c>
      <c r="E15" s="5">
        <v>0</v>
      </c>
      <c r="F15" s="5">
        <v>0</v>
      </c>
      <c r="G15" s="5">
        <v>4900.3896229157126</v>
      </c>
      <c r="H15" s="5">
        <v>-210403.64048751781</v>
      </c>
      <c r="I15" s="5">
        <f t="shared" si="0"/>
        <v>644251.55739588256</v>
      </c>
      <c r="J15" s="5">
        <f t="shared" si="1"/>
        <v>433847.91690836474</v>
      </c>
    </row>
    <row r="16" spans="1:10" x14ac:dyDescent="0.3">
      <c r="A16" s="4">
        <v>46935</v>
      </c>
      <c r="B16" s="5">
        <v>600259.07999913162</v>
      </c>
      <c r="C16" s="5">
        <v>160207.25074804705</v>
      </c>
      <c r="D16" s="5">
        <v>0</v>
      </c>
      <c r="E16" s="5">
        <v>0</v>
      </c>
      <c r="F16" s="5">
        <v>0</v>
      </c>
      <c r="G16" s="5">
        <v>4809.4115185328947</v>
      </c>
      <c r="H16" s="5">
        <v>-206688.61193137645</v>
      </c>
      <c r="I16" s="5">
        <f t="shared" si="0"/>
        <v>765275.74226571154</v>
      </c>
      <c r="J16" s="5">
        <f t="shared" si="1"/>
        <v>558587.13033433515</v>
      </c>
    </row>
    <row r="17" spans="1:10" x14ac:dyDescent="0.3">
      <c r="A17" s="4">
        <v>46966</v>
      </c>
      <c r="B17" s="5">
        <v>551064.59936988074</v>
      </c>
      <c r="C17" s="5">
        <v>160381.69659570628</v>
      </c>
      <c r="D17" s="5">
        <v>0</v>
      </c>
      <c r="E17" s="5">
        <v>0</v>
      </c>
      <c r="F17" s="5">
        <v>0</v>
      </c>
      <c r="G17" s="5">
        <v>4832.3590057223282</v>
      </c>
      <c r="H17" s="5">
        <v>-196018.75375954126</v>
      </c>
      <c r="I17" s="5">
        <f t="shared" si="0"/>
        <v>716278.65497130936</v>
      </c>
      <c r="J17" s="5">
        <f t="shared" si="1"/>
        <v>520259.9012117681</v>
      </c>
    </row>
    <row r="18" spans="1:10" x14ac:dyDescent="0.3">
      <c r="A18" s="4">
        <v>46997</v>
      </c>
      <c r="B18" s="5">
        <v>460119.16220515902</v>
      </c>
      <c r="C18" s="5">
        <v>157634.65022710589</v>
      </c>
      <c r="D18" s="5">
        <v>0</v>
      </c>
      <c r="E18" s="5">
        <v>0</v>
      </c>
      <c r="F18" s="5">
        <v>0</v>
      </c>
      <c r="G18" s="5">
        <v>5337.7684085705587</v>
      </c>
      <c r="H18" s="5">
        <v>-181372.7455582812</v>
      </c>
      <c r="I18" s="5">
        <f t="shared" si="0"/>
        <v>623091.58084083546</v>
      </c>
      <c r="J18" s="5">
        <f t="shared" si="1"/>
        <v>441718.83528255427</v>
      </c>
    </row>
    <row r="19" spans="1:10" x14ac:dyDescent="0.3">
      <c r="A19" s="4">
        <v>47027</v>
      </c>
      <c r="B19" s="5">
        <v>368050.90308144339</v>
      </c>
      <c r="C19" s="5">
        <v>134619.13069219817</v>
      </c>
      <c r="D19" s="5">
        <v>0</v>
      </c>
      <c r="E19" s="5">
        <v>0</v>
      </c>
      <c r="F19" s="5">
        <v>0</v>
      </c>
      <c r="G19" s="5">
        <v>5372.562767333372</v>
      </c>
      <c r="H19" s="5">
        <v>-161558.31869722207</v>
      </c>
      <c r="I19" s="5">
        <f t="shared" si="0"/>
        <v>508042.59654097492</v>
      </c>
      <c r="J19" s="5">
        <f t="shared" si="1"/>
        <v>346484.27784375288</v>
      </c>
    </row>
    <row r="20" spans="1:10" x14ac:dyDescent="0.3">
      <c r="A20" s="4">
        <v>47058</v>
      </c>
      <c r="B20" s="5">
        <v>396876.02144955058</v>
      </c>
      <c r="C20" s="5">
        <v>126390.96894199173</v>
      </c>
      <c r="D20" s="5">
        <v>0</v>
      </c>
      <c r="E20" s="5">
        <v>0</v>
      </c>
      <c r="F20" s="5">
        <v>0</v>
      </c>
      <c r="G20" s="5">
        <v>6170.8439505862671</v>
      </c>
      <c r="H20" s="5">
        <v>-138228.43676939566</v>
      </c>
      <c r="I20" s="5">
        <f t="shared" si="0"/>
        <v>529437.8343421286</v>
      </c>
      <c r="J20" s="5">
        <f t="shared" si="1"/>
        <v>391209.39757273294</v>
      </c>
    </row>
    <row r="21" spans="1:10" x14ac:dyDescent="0.3">
      <c r="A21" s="4">
        <v>47088</v>
      </c>
      <c r="B21" s="5">
        <v>474985.42849637038</v>
      </c>
      <c r="C21" s="5">
        <v>141632.15898492478</v>
      </c>
      <c r="D21" s="5">
        <v>0</v>
      </c>
      <c r="E21" s="5">
        <v>0</v>
      </c>
      <c r="F21" s="5">
        <v>0</v>
      </c>
      <c r="G21" s="5">
        <v>6379.5973494665031</v>
      </c>
      <c r="H21" s="5">
        <v>-96958.705702895648</v>
      </c>
      <c r="I21" s="5">
        <f t="shared" si="0"/>
        <v>622997.18483076175</v>
      </c>
      <c r="J21" s="5">
        <f t="shared" si="1"/>
        <v>526038.4791278661</v>
      </c>
    </row>
    <row r="22" spans="1:10" x14ac:dyDescent="0.3">
      <c r="A22" s="4">
        <v>47119</v>
      </c>
      <c r="B22" s="5">
        <v>557644.80927766196</v>
      </c>
      <c r="C22" s="5">
        <v>163043.74452567939</v>
      </c>
      <c r="D22" s="5">
        <v>0</v>
      </c>
      <c r="E22" s="5">
        <v>0</v>
      </c>
      <c r="F22" s="5">
        <v>0</v>
      </c>
      <c r="G22" s="5">
        <v>7213.9751650912831</v>
      </c>
      <c r="H22" s="5">
        <v>-96262.215234266405</v>
      </c>
      <c r="I22" s="5">
        <f t="shared" si="0"/>
        <v>727902.52896843269</v>
      </c>
      <c r="J22" s="5">
        <f t="shared" si="1"/>
        <v>631640.31373416632</v>
      </c>
    </row>
    <row r="23" spans="1:10" x14ac:dyDescent="0.3">
      <c r="A23" s="4">
        <v>47150</v>
      </c>
      <c r="B23" s="5">
        <v>484224.40514544595</v>
      </c>
      <c r="C23" s="5">
        <v>152304.53340484173</v>
      </c>
      <c r="D23" s="5">
        <v>0</v>
      </c>
      <c r="E23" s="5">
        <v>0</v>
      </c>
      <c r="F23" s="5">
        <v>0</v>
      </c>
      <c r="G23" s="5">
        <v>6350.2959823689171</v>
      </c>
      <c r="H23" s="5">
        <v>-146718.55028487247</v>
      </c>
      <c r="I23" s="5">
        <f t="shared" si="0"/>
        <v>642879.2345326565</v>
      </c>
      <c r="J23" s="5">
        <f t="shared" si="1"/>
        <v>496160.68424778403</v>
      </c>
    </row>
    <row r="24" spans="1:10" x14ac:dyDescent="0.3">
      <c r="A24" s="4">
        <v>47178</v>
      </c>
      <c r="B24" s="5">
        <v>396386.02768833307</v>
      </c>
      <c r="C24" s="5">
        <v>142859.44424952721</v>
      </c>
      <c r="D24" s="5">
        <v>0</v>
      </c>
      <c r="E24" s="5">
        <v>0</v>
      </c>
      <c r="F24" s="5">
        <v>0</v>
      </c>
      <c r="G24" s="5">
        <v>5686.165278564632</v>
      </c>
      <c r="H24" s="5">
        <v>-171750.27326678671</v>
      </c>
      <c r="I24" s="5">
        <f t="shared" si="0"/>
        <v>544931.63721642492</v>
      </c>
      <c r="J24" s="5">
        <f t="shared" si="1"/>
        <v>373181.36394963821</v>
      </c>
    </row>
    <row r="25" spans="1:10" x14ac:dyDescent="0.3">
      <c r="A25" s="4">
        <v>47209</v>
      </c>
      <c r="B25" s="5">
        <v>324466.34803102229</v>
      </c>
      <c r="C25" s="5">
        <v>117369.13997044104</v>
      </c>
      <c r="D25" s="5">
        <v>0</v>
      </c>
      <c r="E25" s="5">
        <v>0</v>
      </c>
      <c r="F25" s="5">
        <v>0</v>
      </c>
      <c r="G25" s="5">
        <v>5429.431352596871</v>
      </c>
      <c r="H25" s="5">
        <v>-197919.54567417124</v>
      </c>
      <c r="I25" s="5">
        <f t="shared" si="0"/>
        <v>447264.9193540602</v>
      </c>
      <c r="J25" s="5">
        <f t="shared" si="1"/>
        <v>249345.37367988896</v>
      </c>
    </row>
    <row r="26" spans="1:10" x14ac:dyDescent="0.3">
      <c r="A26" s="4">
        <v>47239</v>
      </c>
      <c r="B26" s="5">
        <v>342845.79675551073</v>
      </c>
      <c r="C26" s="5">
        <v>110852.9354958816</v>
      </c>
      <c r="D26" s="5">
        <v>0</v>
      </c>
      <c r="E26" s="5">
        <v>0</v>
      </c>
      <c r="F26" s="5">
        <v>0</v>
      </c>
      <c r="G26" s="5">
        <v>4836.7109719615992</v>
      </c>
      <c r="H26" s="5">
        <v>-249290.09921270897</v>
      </c>
      <c r="I26" s="5">
        <f t="shared" si="0"/>
        <v>458535.44322335394</v>
      </c>
      <c r="J26" s="5">
        <f t="shared" si="1"/>
        <v>209245.34401064497</v>
      </c>
    </row>
    <row r="27" spans="1:10" x14ac:dyDescent="0.3">
      <c r="A27" s="4">
        <v>47270</v>
      </c>
      <c r="B27" s="5">
        <v>506790.10685056687</v>
      </c>
      <c r="C27" s="5">
        <v>129460.08823910674</v>
      </c>
      <c r="D27" s="5">
        <v>0</v>
      </c>
      <c r="E27" s="5">
        <v>0</v>
      </c>
      <c r="F27" s="5">
        <v>0</v>
      </c>
      <c r="G27" s="5">
        <v>4706.0291599049197</v>
      </c>
      <c r="H27" s="5">
        <v>-252934.86637679712</v>
      </c>
      <c r="I27" s="5">
        <f t="shared" si="0"/>
        <v>640956.22424957855</v>
      </c>
      <c r="J27" s="5">
        <f t="shared" si="1"/>
        <v>388021.35787278146</v>
      </c>
    </row>
    <row r="28" spans="1:10" x14ac:dyDescent="0.3">
      <c r="A28" s="4">
        <v>47300</v>
      </c>
      <c r="B28" s="5">
        <v>598763.64354685869</v>
      </c>
      <c r="C28" s="5">
        <v>158212.90444722617</v>
      </c>
      <c r="D28" s="5">
        <v>0</v>
      </c>
      <c r="E28" s="5">
        <v>0</v>
      </c>
      <c r="F28" s="5">
        <v>0</v>
      </c>
      <c r="G28" s="5">
        <v>4619.527917341612</v>
      </c>
      <c r="H28" s="5">
        <v>-247640.15711732255</v>
      </c>
      <c r="I28" s="5">
        <f t="shared" si="0"/>
        <v>761596.07591142645</v>
      </c>
      <c r="J28" s="5">
        <f t="shared" si="1"/>
        <v>513955.9187941039</v>
      </c>
    </row>
    <row r="29" spans="1:10" x14ac:dyDescent="0.3">
      <c r="A29" s="4">
        <v>47331</v>
      </c>
      <c r="B29" s="5">
        <v>549596.25137678476</v>
      </c>
      <c r="C29" s="5">
        <v>158379.15234661216</v>
      </c>
      <c r="D29" s="5">
        <v>0</v>
      </c>
      <c r="E29" s="5">
        <v>0</v>
      </c>
      <c r="F29" s="5">
        <v>0</v>
      </c>
      <c r="G29" s="5">
        <v>4641.6705445318557</v>
      </c>
      <c r="H29" s="5">
        <v>-234059.21609408245</v>
      </c>
      <c r="I29" s="5">
        <f t="shared" si="0"/>
        <v>712617.07426792884</v>
      </c>
      <c r="J29" s="5">
        <f t="shared" si="1"/>
        <v>478557.85817384638</v>
      </c>
    </row>
    <row r="30" spans="1:10" x14ac:dyDescent="0.3">
      <c r="A30" s="4">
        <v>47362</v>
      </c>
      <c r="B30" s="5">
        <v>458626.94464487699</v>
      </c>
      <c r="C30" s="5">
        <v>155661.86490940527</v>
      </c>
      <c r="D30" s="5">
        <v>0</v>
      </c>
      <c r="E30" s="5">
        <v>0</v>
      </c>
      <c r="F30" s="5">
        <v>0</v>
      </c>
      <c r="G30" s="5">
        <v>5123.8794372688762</v>
      </c>
      <c r="H30" s="5">
        <v>-215860.54445060893</v>
      </c>
      <c r="I30" s="5">
        <f t="shared" si="0"/>
        <v>619412.68899155105</v>
      </c>
      <c r="J30" s="5">
        <f t="shared" si="1"/>
        <v>403552.14454094216</v>
      </c>
    </row>
    <row r="31" spans="1:10" x14ac:dyDescent="0.3">
      <c r="A31" s="4">
        <v>47392</v>
      </c>
      <c r="B31" s="5">
        <v>365389.7143271442</v>
      </c>
      <c r="C31" s="5">
        <v>132949.97961025583</v>
      </c>
      <c r="D31" s="5">
        <v>0</v>
      </c>
      <c r="E31" s="5">
        <v>0</v>
      </c>
      <c r="F31" s="5">
        <v>0</v>
      </c>
      <c r="G31" s="5">
        <v>5159.01132971467</v>
      </c>
      <c r="H31" s="5">
        <v>-191282.09820619831</v>
      </c>
      <c r="I31" s="5">
        <f t="shared" si="0"/>
        <v>503498.70526711468</v>
      </c>
      <c r="J31" s="5">
        <f t="shared" si="1"/>
        <v>312216.60706091637</v>
      </c>
    </row>
    <row r="32" spans="1:10" x14ac:dyDescent="0.3">
      <c r="A32" s="4">
        <v>47423</v>
      </c>
      <c r="B32" s="5">
        <v>393531.11891744361</v>
      </c>
      <c r="C32" s="5">
        <v>124829.81616247293</v>
      </c>
      <c r="D32" s="5">
        <v>0</v>
      </c>
      <c r="E32" s="5">
        <v>0</v>
      </c>
      <c r="F32" s="5">
        <v>0</v>
      </c>
      <c r="G32" s="5">
        <v>5918.5864862601056</v>
      </c>
      <c r="H32" s="5">
        <v>-162844.08029125762</v>
      </c>
      <c r="I32" s="5">
        <f t="shared" si="0"/>
        <v>524279.52156617667</v>
      </c>
      <c r="J32" s="5">
        <f t="shared" si="1"/>
        <v>361435.44127491908</v>
      </c>
    </row>
    <row r="33" spans="1:10" x14ac:dyDescent="0.3">
      <c r="A33" s="4">
        <v>47453</v>
      </c>
      <c r="B33" s="5">
        <v>470937.22841410077</v>
      </c>
      <c r="C33" s="5">
        <v>139868.91079512294</v>
      </c>
      <c r="D33" s="5">
        <v>0</v>
      </c>
      <c r="E33" s="5">
        <v>0</v>
      </c>
      <c r="F33" s="5">
        <v>0</v>
      </c>
      <c r="G33" s="5">
        <v>6120.4630365650573</v>
      </c>
      <c r="H33" s="5">
        <v>-112797.12330670304</v>
      </c>
      <c r="I33" s="5">
        <f t="shared" si="0"/>
        <v>616926.60224578879</v>
      </c>
      <c r="J33" s="5">
        <f t="shared" si="1"/>
        <v>504129.47893908573</v>
      </c>
    </row>
    <row r="34" spans="1:10" x14ac:dyDescent="0.3">
      <c r="A34" s="4">
        <v>47484</v>
      </c>
      <c r="B34" s="5">
        <v>555476.83130295109</v>
      </c>
      <c r="C34" s="5">
        <v>160586.62240100119</v>
      </c>
      <c r="D34" s="5">
        <v>0</v>
      </c>
      <c r="E34" s="5">
        <v>0</v>
      </c>
      <c r="F34" s="5">
        <v>0</v>
      </c>
      <c r="G34" s="5">
        <v>6914.6840526969263</v>
      </c>
      <c r="H34" s="5">
        <v>-111701.86472554388</v>
      </c>
      <c r="I34" s="5">
        <f t="shared" si="0"/>
        <v>722978.13775664917</v>
      </c>
      <c r="J34" s="5">
        <f t="shared" si="1"/>
        <v>611276.27303110529</v>
      </c>
    </row>
    <row r="35" spans="1:10" x14ac:dyDescent="0.3">
      <c r="A35" s="4">
        <v>47515</v>
      </c>
      <c r="B35" s="5">
        <v>482321.34016328881</v>
      </c>
      <c r="C35" s="5">
        <v>150005.36374132169</v>
      </c>
      <c r="D35" s="5">
        <v>0</v>
      </c>
      <c r="E35" s="5">
        <v>0</v>
      </c>
      <c r="F35" s="5">
        <v>0</v>
      </c>
      <c r="G35" s="5">
        <v>6090.3732596320642</v>
      </c>
      <c r="H35" s="5">
        <v>-172000.19311079595</v>
      </c>
      <c r="I35" s="5">
        <f t="shared" si="0"/>
        <v>638417.07716424251</v>
      </c>
      <c r="J35" s="5">
        <f t="shared" si="1"/>
        <v>466416.88405344659</v>
      </c>
    </row>
    <row r="36" spans="1:10" x14ac:dyDescent="0.3">
      <c r="A36" s="4">
        <v>47543</v>
      </c>
      <c r="B36" s="5">
        <v>394721.12958776322</v>
      </c>
      <c r="C36" s="5">
        <v>140705.61928649995</v>
      </c>
      <c r="D36" s="5">
        <v>0</v>
      </c>
      <c r="E36" s="5">
        <v>0</v>
      </c>
      <c r="F36" s="5">
        <v>0</v>
      </c>
      <c r="G36" s="5">
        <v>5457.2945005204101</v>
      </c>
      <c r="H36" s="5">
        <v>-201036.93605036323</v>
      </c>
      <c r="I36" s="5">
        <f t="shared" si="0"/>
        <v>540884.04337478359</v>
      </c>
      <c r="J36" s="5">
        <f t="shared" si="1"/>
        <v>339847.10732442036</v>
      </c>
    </row>
    <row r="37" spans="1:10" x14ac:dyDescent="0.3">
      <c r="A37" s="4">
        <v>47574</v>
      </c>
      <c r="B37" s="5">
        <v>323141.10757837375</v>
      </c>
      <c r="C37" s="5">
        <v>115619.48832680244</v>
      </c>
      <c r="D37" s="5">
        <v>0</v>
      </c>
      <c r="E37" s="5">
        <v>0</v>
      </c>
      <c r="F37" s="5">
        <v>0</v>
      </c>
      <c r="G37" s="5">
        <v>5211.5580575002223</v>
      </c>
      <c r="H37" s="5">
        <v>-231702.56219399086</v>
      </c>
      <c r="I37" s="5">
        <f t="shared" si="0"/>
        <v>443972.15396267641</v>
      </c>
      <c r="J37" s="5">
        <f t="shared" si="1"/>
        <v>212269.59176868555</v>
      </c>
    </row>
    <row r="38" spans="1:10" x14ac:dyDescent="0.3">
      <c r="A38" s="4">
        <v>47604</v>
      </c>
      <c r="B38" s="5">
        <v>341794.87569687294</v>
      </c>
      <c r="C38" s="5">
        <v>109203.66273496713</v>
      </c>
      <c r="D38" s="5">
        <v>0</v>
      </c>
      <c r="E38" s="5">
        <v>0</v>
      </c>
      <c r="F38" s="5">
        <v>0</v>
      </c>
      <c r="G38" s="5">
        <v>4647.4915415889336</v>
      </c>
      <c r="H38" s="5">
        <v>-291814.66365422041</v>
      </c>
      <c r="I38" s="5">
        <f t="shared" si="0"/>
        <v>455646.02997342899</v>
      </c>
      <c r="J38" s="5">
        <f t="shared" si="1"/>
        <v>163831.36631920858</v>
      </c>
    </row>
    <row r="39" spans="1:10" x14ac:dyDescent="0.3">
      <c r="A39" s="4">
        <v>47635</v>
      </c>
      <c r="B39" s="5">
        <v>505935.10885413259</v>
      </c>
      <c r="C39" s="5">
        <v>127517.11363865819</v>
      </c>
      <c r="D39" s="5">
        <v>0</v>
      </c>
      <c r="E39" s="5">
        <v>0</v>
      </c>
      <c r="F39" s="5">
        <v>0</v>
      </c>
      <c r="G39" s="5">
        <v>4522.1473795155061</v>
      </c>
      <c r="H39" s="5">
        <v>-295466.09226607619</v>
      </c>
      <c r="I39" s="5">
        <f t="shared" si="0"/>
        <v>637974.36987230624</v>
      </c>
      <c r="J39" s="5">
        <f t="shared" si="1"/>
        <v>342508.27760623005</v>
      </c>
    </row>
    <row r="40" spans="1:10" x14ac:dyDescent="0.3">
      <c r="A40" s="4">
        <v>47665</v>
      </c>
      <c r="B40" s="5">
        <v>597954.36433969345</v>
      </c>
      <c r="C40" s="5">
        <v>155806.51239164258</v>
      </c>
      <c r="D40" s="5">
        <v>0</v>
      </c>
      <c r="E40" s="5">
        <v>0</v>
      </c>
      <c r="F40" s="5">
        <v>0</v>
      </c>
      <c r="G40" s="5">
        <v>4439.7807415788538</v>
      </c>
      <c r="H40" s="5">
        <v>-288577.97623277467</v>
      </c>
      <c r="I40" s="5">
        <f t="shared" si="0"/>
        <v>758200.6574729149</v>
      </c>
      <c r="J40" s="5">
        <f t="shared" si="1"/>
        <v>469622.68124014023</v>
      </c>
    </row>
    <row r="41" spans="1:10" x14ac:dyDescent="0.3">
      <c r="A41" s="4">
        <v>47696</v>
      </c>
      <c r="B41" s="5">
        <v>548824.69785107707</v>
      </c>
      <c r="C41" s="5">
        <v>155963.24759475651</v>
      </c>
      <c r="D41" s="5">
        <v>0</v>
      </c>
      <c r="E41" s="5">
        <v>0</v>
      </c>
      <c r="F41" s="5">
        <v>0</v>
      </c>
      <c r="G41" s="5">
        <v>4461.3567627888542</v>
      </c>
      <c r="H41" s="5">
        <v>-272076.19072526123</v>
      </c>
      <c r="I41" s="5">
        <f t="shared" si="0"/>
        <v>709249.30220862245</v>
      </c>
      <c r="J41" s="5">
        <f t="shared" si="1"/>
        <v>437173.11148336122</v>
      </c>
    </row>
    <row r="42" spans="1:10" x14ac:dyDescent="0.3">
      <c r="A42" s="4">
        <v>47727</v>
      </c>
      <c r="B42" s="5">
        <v>457804.70304314815</v>
      </c>
      <c r="C42" s="5">
        <v>153282.54070356023</v>
      </c>
      <c r="D42" s="5">
        <v>0</v>
      </c>
      <c r="E42" s="5">
        <v>0</v>
      </c>
      <c r="F42" s="5">
        <v>0</v>
      </c>
      <c r="G42" s="5">
        <v>4921.1350191645643</v>
      </c>
      <c r="H42" s="5">
        <v>-250319.21176688475</v>
      </c>
      <c r="I42" s="5">
        <f t="shared" si="0"/>
        <v>616008.37876587291</v>
      </c>
      <c r="J42" s="5">
        <f t="shared" si="1"/>
        <v>365689.16699898813</v>
      </c>
    </row>
    <row r="43" spans="1:10" x14ac:dyDescent="0.3">
      <c r="A43" s="4">
        <v>47757</v>
      </c>
      <c r="B43" s="5">
        <v>364268.76578395034</v>
      </c>
      <c r="C43" s="5">
        <v>130931.11267662355</v>
      </c>
      <c r="D43" s="5">
        <v>0</v>
      </c>
      <c r="E43" s="5">
        <v>0</v>
      </c>
      <c r="F43" s="5">
        <v>0</v>
      </c>
      <c r="G43" s="5">
        <v>4956.8034483971942</v>
      </c>
      <c r="H43" s="5">
        <v>-220975.71643748321</v>
      </c>
      <c r="I43" s="5">
        <f t="shared" si="0"/>
        <v>500156.68190897111</v>
      </c>
      <c r="J43" s="5">
        <f t="shared" si="1"/>
        <v>279180.9654714879</v>
      </c>
    </row>
    <row r="44" spans="1:10" x14ac:dyDescent="0.3">
      <c r="A44" s="4">
        <v>47788</v>
      </c>
      <c r="B44" s="5">
        <v>392117.11648421694</v>
      </c>
      <c r="C44" s="5">
        <v>122940.88069093798</v>
      </c>
      <c r="D44" s="5">
        <v>0</v>
      </c>
      <c r="E44" s="5">
        <v>0</v>
      </c>
      <c r="F44" s="5">
        <v>0</v>
      </c>
      <c r="G44" s="5">
        <v>5680.3152004148005</v>
      </c>
      <c r="H44" s="5">
        <v>-187432.02700923223</v>
      </c>
      <c r="I44" s="5">
        <f t="shared" si="0"/>
        <v>520738.31237556972</v>
      </c>
      <c r="J44" s="5">
        <f t="shared" si="1"/>
        <v>333306.28536633751</v>
      </c>
    </row>
    <row r="45" spans="1:10" x14ac:dyDescent="0.3">
      <c r="A45" s="4">
        <v>47818</v>
      </c>
      <c r="B45" s="5">
        <v>469370.88123744342</v>
      </c>
      <c r="C45" s="5">
        <v>137743.92583216922</v>
      </c>
      <c r="D45" s="5">
        <v>0</v>
      </c>
      <c r="E45" s="5">
        <v>0</v>
      </c>
      <c r="F45" s="5">
        <v>0</v>
      </c>
      <c r="G45" s="5">
        <v>5875.898901682056</v>
      </c>
      <c r="H45" s="5">
        <v>-128616.95362737906</v>
      </c>
      <c r="I45" s="5">
        <f t="shared" si="0"/>
        <v>612990.70597129478</v>
      </c>
      <c r="J45" s="5">
        <f t="shared" si="1"/>
        <v>484373.75234391575</v>
      </c>
    </row>
    <row r="46" spans="1:10" ht="42" x14ac:dyDescent="0.3">
      <c r="A46" s="3" t="s">
        <v>0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11</v>
      </c>
      <c r="I46" s="3" t="s">
        <v>7</v>
      </c>
      <c r="J46" s="3" t="s">
        <v>12</v>
      </c>
    </row>
    <row r="47" spans="1:10" x14ac:dyDescent="0.3">
      <c r="A47" s="4">
        <v>47849</v>
      </c>
      <c r="B47" s="5">
        <v>553585.18177674105</v>
      </c>
      <c r="C47" s="5">
        <v>158484.31234527077</v>
      </c>
      <c r="D47" s="5">
        <v>0</v>
      </c>
      <c r="E47" s="5">
        <v>0</v>
      </c>
      <c r="F47" s="5">
        <v>0</v>
      </c>
      <c r="G47" s="5">
        <v>6607.5281433381097</v>
      </c>
      <c r="H47" s="5">
        <v>-127123.64696479622</v>
      </c>
      <c r="I47" s="5">
        <f t="shared" si="0"/>
        <v>718677.02226534998</v>
      </c>
      <c r="J47" s="5">
        <f t="shared" si="1"/>
        <v>591553.37530055374</v>
      </c>
    </row>
    <row r="48" spans="1:10" x14ac:dyDescent="0.3">
      <c r="A48" s="4">
        <v>47880</v>
      </c>
      <c r="B48" s="5">
        <v>480679.20160833135</v>
      </c>
      <c r="C48" s="5">
        <v>147947.26893196013</v>
      </c>
      <c r="D48" s="5">
        <v>0</v>
      </c>
      <c r="E48" s="5">
        <v>0</v>
      </c>
      <c r="F48" s="5">
        <v>0</v>
      </c>
      <c r="G48" s="5">
        <v>5820.3379038985149</v>
      </c>
      <c r="H48" s="5">
        <v>-197254.69900539776</v>
      </c>
      <c r="I48" s="5">
        <f t="shared" si="0"/>
        <v>634446.80844419007</v>
      </c>
      <c r="J48" s="5">
        <f t="shared" si="1"/>
        <v>437192.10943879234</v>
      </c>
    </row>
    <row r="49" spans="1:10" x14ac:dyDescent="0.3">
      <c r="A49" s="4">
        <v>47908</v>
      </c>
      <c r="B49" s="5">
        <v>393281.57096643292</v>
      </c>
      <c r="C49" s="5">
        <v>138406.74362288322</v>
      </c>
      <c r="D49" s="5">
        <v>0</v>
      </c>
      <c r="E49" s="5">
        <v>0</v>
      </c>
      <c r="F49" s="5">
        <v>0</v>
      </c>
      <c r="G49" s="5">
        <v>5216.4407191665832</v>
      </c>
      <c r="H49" s="5">
        <v>-230296.68360710787</v>
      </c>
      <c r="I49" s="5">
        <f t="shared" si="0"/>
        <v>536904.75530848268</v>
      </c>
      <c r="J49" s="5">
        <f t="shared" si="1"/>
        <v>306608.07170137484</v>
      </c>
    </row>
    <row r="50" spans="1:10" x14ac:dyDescent="0.3">
      <c r="A50" s="4">
        <v>47939</v>
      </c>
      <c r="B50" s="5">
        <v>321977.20235347934</v>
      </c>
      <c r="C50" s="5">
        <v>113329.21229057688</v>
      </c>
      <c r="D50" s="5">
        <v>0</v>
      </c>
      <c r="E50" s="5">
        <v>0</v>
      </c>
      <c r="F50" s="5">
        <v>0</v>
      </c>
      <c r="G50" s="5">
        <v>4981.7228645230653</v>
      </c>
      <c r="H50" s="5">
        <v>-265462.23548865068</v>
      </c>
      <c r="I50" s="5">
        <f t="shared" si="0"/>
        <v>440288.1375085793</v>
      </c>
      <c r="J50" s="5">
        <f t="shared" si="1"/>
        <v>174825.90201992862</v>
      </c>
    </row>
    <row r="51" spans="1:10" x14ac:dyDescent="0.3">
      <c r="A51" s="4">
        <v>47969</v>
      </c>
      <c r="B51" s="5">
        <v>341051.53215987934</v>
      </c>
      <c r="C51" s="5">
        <v>106717.95944095257</v>
      </c>
      <c r="D51" s="5">
        <v>0</v>
      </c>
      <c r="E51" s="5">
        <v>0</v>
      </c>
      <c r="F51" s="5">
        <v>0</v>
      </c>
      <c r="G51" s="5">
        <v>4444.0457873625364</v>
      </c>
      <c r="H51" s="5">
        <v>-334322.82047172758</v>
      </c>
      <c r="I51" s="5">
        <f t="shared" si="0"/>
        <v>452213.53738819447</v>
      </c>
      <c r="J51" s="5">
        <f t="shared" si="1"/>
        <v>117890.71691646689</v>
      </c>
    </row>
    <row r="52" spans="1:10" x14ac:dyDescent="0.3">
      <c r="A52" s="4">
        <v>48000</v>
      </c>
      <c r="B52" s="5">
        <v>505717.45057971362</v>
      </c>
      <c r="C52" s="5">
        <v>124787.35120006563</v>
      </c>
      <c r="D52" s="5">
        <v>0</v>
      </c>
      <c r="E52" s="5">
        <v>0</v>
      </c>
      <c r="F52" s="5">
        <v>0</v>
      </c>
      <c r="G52" s="5">
        <v>4323.9232595337044</v>
      </c>
      <c r="H52" s="5">
        <v>-337997.31815535622</v>
      </c>
      <c r="I52" s="5">
        <f t="shared" si="0"/>
        <v>634828.72503931297</v>
      </c>
      <c r="J52" s="5">
        <f t="shared" si="1"/>
        <v>296831.40688395675</v>
      </c>
    </row>
    <row r="53" spans="1:10" x14ac:dyDescent="0.3">
      <c r="A53" s="4">
        <v>48030</v>
      </c>
      <c r="B53" s="5">
        <v>597928.93260988465</v>
      </c>
      <c r="C53" s="5">
        <v>152837.91129771771</v>
      </c>
      <c r="D53" s="5">
        <v>0</v>
      </c>
      <c r="E53" s="5">
        <v>0</v>
      </c>
      <c r="F53" s="5">
        <v>0</v>
      </c>
      <c r="G53" s="5">
        <v>4245.3181045061292</v>
      </c>
      <c r="H53" s="5">
        <v>-329507.12616877735</v>
      </c>
      <c r="I53" s="5">
        <f t="shared" si="0"/>
        <v>755012.16201210849</v>
      </c>
      <c r="J53" s="5">
        <f t="shared" si="1"/>
        <v>425505.03584333113</v>
      </c>
    </row>
    <row r="54" spans="1:10" x14ac:dyDescent="0.3">
      <c r="A54" s="4">
        <v>48061</v>
      </c>
      <c r="B54" s="5">
        <v>548669.82908988511</v>
      </c>
      <c r="C54" s="5">
        <v>153119.5970569246</v>
      </c>
      <c r="D54" s="5">
        <v>0</v>
      </c>
      <c r="E54" s="5">
        <v>0</v>
      </c>
      <c r="F54" s="5">
        <v>0</v>
      </c>
      <c r="G54" s="5">
        <v>4266.2655054565148</v>
      </c>
      <c r="H54" s="5">
        <v>-310078.36151380785</v>
      </c>
      <c r="I54" s="5">
        <f t="shared" si="0"/>
        <v>706055.69165226619</v>
      </c>
      <c r="J54" s="5">
        <f t="shared" si="1"/>
        <v>395977.33013845835</v>
      </c>
    </row>
    <row r="55" spans="1:10" x14ac:dyDescent="0.3">
      <c r="A55" s="4">
        <v>48092</v>
      </c>
      <c r="B55" s="5">
        <v>457361.09223915369</v>
      </c>
      <c r="C55" s="5">
        <v>150666.66232777343</v>
      </c>
      <c r="D55" s="5">
        <v>0</v>
      </c>
      <c r="E55" s="5">
        <v>0</v>
      </c>
      <c r="F55" s="5">
        <v>0</v>
      </c>
      <c r="G55" s="5">
        <v>4705.6228377171274</v>
      </c>
      <c r="H55" s="5">
        <v>-284759.55594591331</v>
      </c>
      <c r="I55" s="5">
        <f t="shared" si="0"/>
        <v>612733.37740464427</v>
      </c>
      <c r="J55" s="5">
        <f t="shared" si="1"/>
        <v>327973.82145873096</v>
      </c>
    </row>
    <row r="56" spans="1:10" x14ac:dyDescent="0.3">
      <c r="A56" s="4">
        <v>48122</v>
      </c>
      <c r="B56" s="5">
        <v>363286.86352134531</v>
      </c>
      <c r="C56" s="5">
        <v>128644.99681041222</v>
      </c>
      <c r="D56" s="5">
        <v>0</v>
      </c>
      <c r="E56" s="5">
        <v>0</v>
      </c>
      <c r="F56" s="5">
        <v>0</v>
      </c>
      <c r="G56" s="5">
        <v>4741.3634161210466</v>
      </c>
      <c r="H56" s="5">
        <v>-250650.4030677102</v>
      </c>
      <c r="I56" s="5">
        <f t="shared" si="0"/>
        <v>496673.22374787857</v>
      </c>
      <c r="J56" s="5">
        <f t="shared" si="1"/>
        <v>246022.82068016837</v>
      </c>
    </row>
    <row r="57" spans="1:10" x14ac:dyDescent="0.3">
      <c r="A57" s="4">
        <v>48153</v>
      </c>
      <c r="B57" s="5">
        <v>390826.07438414666</v>
      </c>
      <c r="C57" s="5">
        <v>120964.48637396091</v>
      </c>
      <c r="D57" s="5">
        <v>0</v>
      </c>
      <c r="E57" s="5">
        <v>0</v>
      </c>
      <c r="F57" s="5">
        <v>0</v>
      </c>
      <c r="G57" s="5">
        <v>5430.1179131196332</v>
      </c>
      <c r="H57" s="5">
        <v>-212002.62495165036</v>
      </c>
      <c r="I57" s="5">
        <f t="shared" si="0"/>
        <v>517220.67867122719</v>
      </c>
      <c r="J57" s="5">
        <f t="shared" si="1"/>
        <v>305218.0537195768</v>
      </c>
    </row>
    <row r="58" spans="1:10" x14ac:dyDescent="0.3">
      <c r="A58" s="4">
        <v>48183</v>
      </c>
      <c r="B58" s="5">
        <v>467929.18912815873</v>
      </c>
      <c r="C58" s="5">
        <v>135901.21859332456</v>
      </c>
      <c r="D58" s="5">
        <v>0</v>
      </c>
      <c r="E58" s="5">
        <v>0</v>
      </c>
      <c r="F58" s="5">
        <v>0</v>
      </c>
      <c r="G58" s="5">
        <v>5619.8470091321442</v>
      </c>
      <c r="H58" s="5">
        <v>-144425.16527693259</v>
      </c>
      <c r="I58" s="5">
        <f t="shared" si="0"/>
        <v>609450.25473061542</v>
      </c>
      <c r="J58" s="5">
        <f t="shared" si="1"/>
        <v>465025.08945368283</v>
      </c>
    </row>
    <row r="59" spans="1:10" x14ac:dyDescent="0.3">
      <c r="A59" s="4">
        <v>48214</v>
      </c>
      <c r="B59" s="5">
        <v>551857.61058381479</v>
      </c>
      <c r="C59" s="5">
        <v>156388.59635876678</v>
      </c>
      <c r="D59" s="5">
        <v>0</v>
      </c>
      <c r="E59" s="5">
        <v>0</v>
      </c>
      <c r="F59" s="5">
        <v>0</v>
      </c>
      <c r="G59" s="5">
        <v>6337.3028565370323</v>
      </c>
      <c r="H59" s="5">
        <v>-142534.28370580604</v>
      </c>
      <c r="I59" s="5">
        <f t="shared" si="0"/>
        <v>714583.50979911862</v>
      </c>
      <c r="J59" s="5">
        <f t="shared" si="1"/>
        <v>572049.22609331261</v>
      </c>
    </row>
    <row r="60" spans="1:10" x14ac:dyDescent="0.3">
      <c r="A60" s="4">
        <v>48245</v>
      </c>
      <c r="B60" s="5">
        <v>479136.63516373653</v>
      </c>
      <c r="C60" s="5">
        <v>151178.89706996267</v>
      </c>
      <c r="D60" s="5">
        <v>0</v>
      </c>
      <c r="E60" s="5">
        <v>0</v>
      </c>
      <c r="F60" s="5">
        <v>0</v>
      </c>
      <c r="G60" s="5">
        <v>5519.4419590167527</v>
      </c>
      <c r="H60" s="5">
        <v>-230438.46603074513</v>
      </c>
      <c r="I60" s="5">
        <f t="shared" si="0"/>
        <v>635834.97419271595</v>
      </c>
      <c r="J60" s="5">
        <f t="shared" si="1"/>
        <v>405396.50816197082</v>
      </c>
    </row>
    <row r="61" spans="1:10" x14ac:dyDescent="0.3">
      <c r="A61" s="4">
        <v>48274</v>
      </c>
      <c r="B61" s="5">
        <v>391885.15090431226</v>
      </c>
      <c r="C61" s="5">
        <v>135200.68562856448</v>
      </c>
      <c r="D61" s="5">
        <v>0</v>
      </c>
      <c r="E61" s="5">
        <v>0</v>
      </c>
      <c r="F61" s="5">
        <v>0</v>
      </c>
      <c r="G61" s="5">
        <v>5009.3302787175598</v>
      </c>
      <c r="H61" s="5">
        <v>-259539.71096058245</v>
      </c>
      <c r="I61" s="5">
        <f t="shared" si="0"/>
        <v>532095.16681159427</v>
      </c>
      <c r="J61" s="5">
        <f t="shared" si="1"/>
        <v>272555.45585101179</v>
      </c>
    </row>
    <row r="62" spans="1:10" x14ac:dyDescent="0.3">
      <c r="A62" s="4">
        <v>48305</v>
      </c>
      <c r="B62" s="5">
        <v>320833.22815924254</v>
      </c>
      <c r="C62" s="5">
        <v>109943.18527380165</v>
      </c>
      <c r="D62" s="5">
        <v>0</v>
      </c>
      <c r="E62" s="5">
        <v>0</v>
      </c>
      <c r="F62" s="5">
        <v>0</v>
      </c>
      <c r="G62" s="5">
        <v>4785.0083888878698</v>
      </c>
      <c r="H62" s="5">
        <v>-299207.43756910763</v>
      </c>
      <c r="I62" s="5">
        <f t="shared" si="0"/>
        <v>435561.42182193208</v>
      </c>
      <c r="J62" s="5">
        <f t="shared" si="1"/>
        <v>136353.98425282445</v>
      </c>
    </row>
    <row r="63" spans="1:10" x14ac:dyDescent="0.3">
      <c r="A63" s="4">
        <v>48335</v>
      </c>
      <c r="B63" s="5">
        <v>340392.57540062041</v>
      </c>
      <c r="C63" s="5">
        <v>103906.90369740837</v>
      </c>
      <c r="D63" s="5">
        <v>0</v>
      </c>
      <c r="E63" s="5">
        <v>0</v>
      </c>
      <c r="F63" s="5">
        <v>0</v>
      </c>
      <c r="G63" s="5">
        <v>4272.1534741423584</v>
      </c>
      <c r="H63" s="5">
        <v>-376820.8267241526</v>
      </c>
      <c r="I63" s="5">
        <f t="shared" si="0"/>
        <v>448571.63257217116</v>
      </c>
      <c r="J63" s="5">
        <f t="shared" si="1"/>
        <v>71750.805848018557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DB76B-4291-4422-86B8-9E003210657F}">
  <dimension ref="A1:J63"/>
  <sheetViews>
    <sheetView zoomScaleNormal="100" workbookViewId="0">
      <selection activeCell="B3" sqref="B3"/>
    </sheetView>
  </sheetViews>
  <sheetFormatPr defaultColWidth="8.81640625" defaultRowHeight="14" x14ac:dyDescent="0.3"/>
  <cols>
    <col min="1" max="1" width="12.453125" style="6" bestFit="1" customWidth="1"/>
    <col min="2" max="2" width="8.81640625" style="6" bestFit="1" customWidth="1"/>
    <col min="3" max="3" width="8.1796875" style="6" bestFit="1" customWidth="1"/>
    <col min="4" max="7" width="5.81640625" style="6" bestFit="1" customWidth="1"/>
    <col min="8" max="8" width="8.81640625" style="6" bestFit="1" customWidth="1"/>
    <col min="9" max="10" width="8.81640625" style="1" bestFit="1" customWidth="1"/>
    <col min="11" max="16384" width="8.81640625" style="1"/>
  </cols>
  <sheetData>
    <row r="1" spans="1:10" x14ac:dyDescent="0.3">
      <c r="A1" s="7" t="s">
        <v>14</v>
      </c>
    </row>
    <row r="2" spans="1:10" s="2" customFormat="1" ht="42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11</v>
      </c>
      <c r="I2" s="3" t="s">
        <v>7</v>
      </c>
      <c r="J2" s="3" t="s">
        <v>12</v>
      </c>
    </row>
    <row r="3" spans="1:10" x14ac:dyDescent="0.3">
      <c r="A3" s="4">
        <v>46539</v>
      </c>
      <c r="B3" s="5">
        <v>720130.33102860418</v>
      </c>
      <c r="C3" s="5">
        <v>176617.34664966108</v>
      </c>
      <c r="D3" s="5">
        <v>0</v>
      </c>
      <c r="E3" s="5">
        <v>0</v>
      </c>
      <c r="F3" s="5">
        <v>0</v>
      </c>
      <c r="G3" s="5">
        <v>5846.5737326332655</v>
      </c>
      <c r="H3" s="5">
        <v>-167872.41459823799</v>
      </c>
      <c r="I3" s="5">
        <f>SUM(B3:G3)</f>
        <v>902594.25141089852</v>
      </c>
      <c r="J3" s="5">
        <f>I3+H3</f>
        <v>734721.83681266056</v>
      </c>
    </row>
    <row r="4" spans="1:10" x14ac:dyDescent="0.3">
      <c r="A4" s="4">
        <v>46569</v>
      </c>
      <c r="B4" s="5">
        <v>857224.09637298563</v>
      </c>
      <c r="C4" s="5">
        <v>218867.60066612161</v>
      </c>
      <c r="D4" s="5">
        <v>0</v>
      </c>
      <c r="E4" s="5">
        <v>0</v>
      </c>
      <c r="F4" s="5">
        <v>0</v>
      </c>
      <c r="G4" s="5">
        <v>5765.9667627132376</v>
      </c>
      <c r="H4" s="5">
        <v>-165713.38352492717</v>
      </c>
      <c r="I4" s="5">
        <f t="shared" ref="I4:I63" si="0">SUM(B4:G4)</f>
        <v>1081857.6638018205</v>
      </c>
      <c r="J4" s="5">
        <f t="shared" ref="J4:J63" si="1">I4+H4</f>
        <v>916144.28027689329</v>
      </c>
    </row>
    <row r="5" spans="1:10" x14ac:dyDescent="0.3">
      <c r="A5" s="4">
        <v>46600</v>
      </c>
      <c r="B5" s="5">
        <v>794443.62643082882</v>
      </c>
      <c r="C5" s="5">
        <v>222129.4406473476</v>
      </c>
      <c r="D5" s="5">
        <v>0</v>
      </c>
      <c r="E5" s="5">
        <v>0</v>
      </c>
      <c r="F5" s="5">
        <v>0</v>
      </c>
      <c r="G5" s="5">
        <v>5821.8098564215943</v>
      </c>
      <c r="H5" s="5">
        <v>-157937.64547081801</v>
      </c>
      <c r="I5" s="5">
        <f t="shared" si="0"/>
        <v>1022394.876934598</v>
      </c>
      <c r="J5" s="5">
        <f t="shared" si="1"/>
        <v>864457.23146377993</v>
      </c>
    </row>
    <row r="6" spans="1:10" x14ac:dyDescent="0.3">
      <c r="A6" s="4">
        <v>46631</v>
      </c>
      <c r="B6" s="5">
        <v>670022.71016338281</v>
      </c>
      <c r="C6" s="5">
        <v>221270.69244029775</v>
      </c>
      <c r="D6" s="5">
        <v>0</v>
      </c>
      <c r="E6" s="5">
        <v>0</v>
      </c>
      <c r="F6" s="5">
        <v>0</v>
      </c>
      <c r="G6" s="5">
        <v>6466.6180782274405</v>
      </c>
      <c r="H6" s="5">
        <v>-146834.38475824872</v>
      </c>
      <c r="I6" s="5">
        <f t="shared" si="0"/>
        <v>897760.02068190789</v>
      </c>
      <c r="J6" s="5">
        <f t="shared" si="1"/>
        <v>750925.6359236592</v>
      </c>
    </row>
    <row r="7" spans="1:10" x14ac:dyDescent="0.3">
      <c r="A7" s="4">
        <v>46661</v>
      </c>
      <c r="B7" s="5">
        <v>543048.68550501892</v>
      </c>
      <c r="C7" s="5">
        <v>191530.54439997333</v>
      </c>
      <c r="D7" s="5">
        <v>0</v>
      </c>
      <c r="E7" s="5">
        <v>0</v>
      </c>
      <c r="F7" s="5">
        <v>0</v>
      </c>
      <c r="G7" s="5">
        <v>6539.798249851011</v>
      </c>
      <c r="H7" s="5">
        <v>-131782.03519076246</v>
      </c>
      <c r="I7" s="5">
        <f t="shared" si="0"/>
        <v>741119.02815484325</v>
      </c>
      <c r="J7" s="5">
        <f t="shared" si="1"/>
        <v>609336.99296408077</v>
      </c>
    </row>
    <row r="8" spans="1:10" x14ac:dyDescent="0.3">
      <c r="A8" s="4">
        <v>46692</v>
      </c>
      <c r="B8" s="5">
        <v>590576.75487328984</v>
      </c>
      <c r="C8" s="5">
        <v>182156.09469730678</v>
      </c>
      <c r="D8" s="5">
        <v>0</v>
      </c>
      <c r="E8" s="5">
        <v>0</v>
      </c>
      <c r="F8" s="5">
        <v>0</v>
      </c>
      <c r="G8" s="5">
        <v>7556.6248135590668</v>
      </c>
      <c r="H8" s="5">
        <v>-113564.43662940367</v>
      </c>
      <c r="I8" s="5">
        <f t="shared" si="0"/>
        <v>780289.47438415571</v>
      </c>
      <c r="J8" s="5">
        <f t="shared" si="1"/>
        <v>666725.03775475197</v>
      </c>
    </row>
    <row r="9" spans="1:10" x14ac:dyDescent="0.3">
      <c r="A9" s="4">
        <v>46722</v>
      </c>
      <c r="B9" s="5">
        <v>711902.65377965849</v>
      </c>
      <c r="C9" s="5">
        <v>206686.72249542575</v>
      </c>
      <c r="D9" s="5">
        <v>0</v>
      </c>
      <c r="E9" s="5">
        <v>0</v>
      </c>
      <c r="F9" s="5">
        <v>0</v>
      </c>
      <c r="G9" s="5">
        <v>7847.3771814686679</v>
      </c>
      <c r="H9" s="5">
        <v>-81087.739951794152</v>
      </c>
      <c r="I9" s="5">
        <f t="shared" si="0"/>
        <v>926436.75345655286</v>
      </c>
      <c r="J9" s="5">
        <f t="shared" si="1"/>
        <v>845349.01350475871</v>
      </c>
    </row>
    <row r="10" spans="1:10" x14ac:dyDescent="0.3">
      <c r="A10" s="4">
        <v>46753</v>
      </c>
      <c r="B10" s="5">
        <v>841544.27942938008</v>
      </c>
      <c r="C10" s="5">
        <v>241453.02647547907</v>
      </c>
      <c r="D10" s="5">
        <v>0</v>
      </c>
      <c r="E10" s="5">
        <v>0</v>
      </c>
      <c r="F10" s="5">
        <v>0</v>
      </c>
      <c r="G10" s="5">
        <v>8925.6555576347127</v>
      </c>
      <c r="H10" s="5">
        <v>-80791.185761703149</v>
      </c>
      <c r="I10" s="5">
        <f t="shared" si="0"/>
        <v>1091922.961462494</v>
      </c>
      <c r="J10" s="5">
        <f t="shared" si="1"/>
        <v>1011131.7757007908</v>
      </c>
    </row>
    <row r="11" spans="1:10" x14ac:dyDescent="0.3">
      <c r="A11" s="4">
        <v>46784</v>
      </c>
      <c r="B11" s="5">
        <v>737193.00455684809</v>
      </c>
      <c r="C11" s="5">
        <v>228518.68671748825</v>
      </c>
      <c r="D11" s="5">
        <v>0</v>
      </c>
      <c r="E11" s="5">
        <v>0</v>
      </c>
      <c r="F11" s="5">
        <v>0</v>
      </c>
      <c r="G11" s="5">
        <v>7889.5622241533201</v>
      </c>
      <c r="H11" s="5">
        <v>-125724.43126854283</v>
      </c>
      <c r="I11" s="5">
        <f t="shared" si="0"/>
        <v>973601.25349848962</v>
      </c>
      <c r="J11" s="5">
        <f t="shared" si="1"/>
        <v>847876.82222994673</v>
      </c>
    </row>
    <row r="12" spans="1:10" x14ac:dyDescent="0.3">
      <c r="A12" s="4">
        <v>46813</v>
      </c>
      <c r="B12" s="5">
        <v>609958.33275813248</v>
      </c>
      <c r="C12" s="5">
        <v>217221.60561283887</v>
      </c>
      <c r="D12" s="5">
        <v>0</v>
      </c>
      <c r="E12" s="5">
        <v>0</v>
      </c>
      <c r="F12" s="5">
        <v>0</v>
      </c>
      <c r="G12" s="5">
        <v>7094.267882746376</v>
      </c>
      <c r="H12" s="5">
        <v>-142416.05906509474</v>
      </c>
      <c r="I12" s="5">
        <f t="shared" si="0"/>
        <v>834274.20625371777</v>
      </c>
      <c r="J12" s="5">
        <f t="shared" si="1"/>
        <v>691858.14718862297</v>
      </c>
    </row>
    <row r="13" spans="1:10" x14ac:dyDescent="0.3">
      <c r="A13" s="4">
        <v>46844</v>
      </c>
      <c r="B13" s="5">
        <v>504213.90225711843</v>
      </c>
      <c r="C13" s="5">
        <v>180863.40381884211</v>
      </c>
      <c r="D13" s="5">
        <v>0</v>
      </c>
      <c r="E13" s="5">
        <v>0</v>
      </c>
      <c r="F13" s="5">
        <v>0</v>
      </c>
      <c r="G13" s="5">
        <v>6804.5884109182671</v>
      </c>
      <c r="H13" s="5">
        <v>-164095.16613414703</v>
      </c>
      <c r="I13" s="5">
        <f t="shared" si="0"/>
        <v>691881.89448687877</v>
      </c>
      <c r="J13" s="5">
        <f t="shared" si="1"/>
        <v>527786.72835273179</v>
      </c>
    </row>
    <row r="14" spans="1:10" x14ac:dyDescent="0.3">
      <c r="A14" s="4">
        <v>46874</v>
      </c>
      <c r="B14" s="5">
        <v>537239.42798780405</v>
      </c>
      <c r="C14" s="5">
        <v>173098.21737992394</v>
      </c>
      <c r="D14" s="5">
        <v>0</v>
      </c>
      <c r="E14" s="5">
        <v>0</v>
      </c>
      <c r="F14" s="5">
        <v>0</v>
      </c>
      <c r="G14" s="5">
        <v>6085.298294201767</v>
      </c>
      <c r="H14" s="5">
        <v>-206736.37504124711</v>
      </c>
      <c r="I14" s="5">
        <f t="shared" si="0"/>
        <v>716422.94366192969</v>
      </c>
      <c r="J14" s="5">
        <f t="shared" si="1"/>
        <v>509686.56862068258</v>
      </c>
    </row>
    <row r="15" spans="1:10" x14ac:dyDescent="0.3">
      <c r="A15" s="4">
        <v>46905</v>
      </c>
      <c r="B15" s="5">
        <v>795392.76505674829</v>
      </c>
      <c r="C15" s="5">
        <v>204588.25706584941</v>
      </c>
      <c r="D15" s="5">
        <v>0</v>
      </c>
      <c r="E15" s="5">
        <v>0</v>
      </c>
      <c r="F15" s="5">
        <v>0</v>
      </c>
      <c r="G15" s="5">
        <v>5948.2517465625006</v>
      </c>
      <c r="H15" s="5">
        <v>-210403.64048751781</v>
      </c>
      <c r="I15" s="5">
        <f t="shared" si="0"/>
        <v>1005929.2738691602</v>
      </c>
      <c r="J15" s="5">
        <f t="shared" si="1"/>
        <v>795525.6333816424</v>
      </c>
    </row>
    <row r="16" spans="1:10" x14ac:dyDescent="0.3">
      <c r="A16" s="4">
        <v>46935</v>
      </c>
      <c r="B16" s="5">
        <v>946526.67148358678</v>
      </c>
      <c r="C16" s="5">
        <v>252931.67047305685</v>
      </c>
      <c r="D16" s="5">
        <v>0</v>
      </c>
      <c r="E16" s="5">
        <v>0</v>
      </c>
      <c r="F16" s="5">
        <v>0</v>
      </c>
      <c r="G16" s="5">
        <v>5865.3502020662745</v>
      </c>
      <c r="H16" s="5">
        <v>-206688.61193137645</v>
      </c>
      <c r="I16" s="5">
        <f t="shared" si="0"/>
        <v>1205323.69215871</v>
      </c>
      <c r="J16" s="5">
        <f t="shared" si="1"/>
        <v>998635.08022733359</v>
      </c>
    </row>
    <row r="17" spans="1:10" x14ac:dyDescent="0.3">
      <c r="A17" s="4">
        <v>46966</v>
      </c>
      <c r="B17" s="5">
        <v>876237.05820518557</v>
      </c>
      <c r="C17" s="5">
        <v>256177.87906398583</v>
      </c>
      <c r="D17" s="5">
        <v>0</v>
      </c>
      <c r="E17" s="5">
        <v>0</v>
      </c>
      <c r="F17" s="5">
        <v>0</v>
      </c>
      <c r="G17" s="5">
        <v>5920.9979506425852</v>
      </c>
      <c r="H17" s="5">
        <v>-196018.75375954126</v>
      </c>
      <c r="I17" s="5">
        <f t="shared" si="0"/>
        <v>1138335.9352198141</v>
      </c>
      <c r="J17" s="5">
        <f t="shared" si="1"/>
        <v>942317.18146027275</v>
      </c>
    </row>
    <row r="18" spans="1:10" x14ac:dyDescent="0.3">
      <c r="A18" s="4">
        <v>46997</v>
      </c>
      <c r="B18" s="5">
        <v>737869.60139099439</v>
      </c>
      <c r="C18" s="5">
        <v>254678.13873742108</v>
      </c>
      <c r="D18" s="5">
        <v>0</v>
      </c>
      <c r="E18" s="5">
        <v>0</v>
      </c>
      <c r="F18" s="5">
        <v>0</v>
      </c>
      <c r="G18" s="5">
        <v>6570.8216309746258</v>
      </c>
      <c r="H18" s="5">
        <v>-181372.7455582812</v>
      </c>
      <c r="I18" s="5">
        <f t="shared" si="0"/>
        <v>999118.56175939005</v>
      </c>
      <c r="J18" s="5">
        <f t="shared" si="1"/>
        <v>817745.81620110886</v>
      </c>
    </row>
    <row r="19" spans="1:10" x14ac:dyDescent="0.3">
      <c r="A19" s="4">
        <v>47027</v>
      </c>
      <c r="B19" s="5">
        <v>595368.62391760375</v>
      </c>
      <c r="C19" s="5">
        <v>220071.29869067445</v>
      </c>
      <c r="D19" s="5">
        <v>0</v>
      </c>
      <c r="E19" s="5">
        <v>0</v>
      </c>
      <c r="F19" s="5">
        <v>0</v>
      </c>
      <c r="G19" s="5">
        <v>6644.4079609483615</v>
      </c>
      <c r="H19" s="5">
        <v>-161558.31869722207</v>
      </c>
      <c r="I19" s="5">
        <f t="shared" si="0"/>
        <v>822084.33056922664</v>
      </c>
      <c r="J19" s="5">
        <f t="shared" si="1"/>
        <v>660526.0118720046</v>
      </c>
    </row>
    <row r="20" spans="1:10" x14ac:dyDescent="0.3">
      <c r="A20" s="4">
        <v>47058</v>
      </c>
      <c r="B20" s="5">
        <v>646294.01449869492</v>
      </c>
      <c r="C20" s="5">
        <v>208916.24762064579</v>
      </c>
      <c r="D20" s="5">
        <v>0</v>
      </c>
      <c r="E20" s="5">
        <v>0</v>
      </c>
      <c r="F20" s="5">
        <v>0</v>
      </c>
      <c r="G20" s="5">
        <v>7666.9899192537323</v>
      </c>
      <c r="H20" s="5">
        <v>-138228.43676939566</v>
      </c>
      <c r="I20" s="5">
        <f t="shared" si="0"/>
        <v>862877.25203859445</v>
      </c>
      <c r="J20" s="5">
        <f t="shared" si="1"/>
        <v>724648.81526919873</v>
      </c>
    </row>
    <row r="21" spans="1:10" x14ac:dyDescent="0.3">
      <c r="A21" s="4">
        <v>47088</v>
      </c>
      <c r="B21" s="5">
        <v>778566.04378143838</v>
      </c>
      <c r="C21" s="5">
        <v>236570.32311399819</v>
      </c>
      <c r="D21" s="5">
        <v>0</v>
      </c>
      <c r="E21" s="5">
        <v>0</v>
      </c>
      <c r="F21" s="5">
        <v>0</v>
      </c>
      <c r="G21" s="5">
        <v>7962.8752992539039</v>
      </c>
      <c r="H21" s="5">
        <v>-96958.705702895648</v>
      </c>
      <c r="I21" s="5">
        <f t="shared" si="0"/>
        <v>1023099.2421946904</v>
      </c>
      <c r="J21" s="5">
        <f t="shared" si="1"/>
        <v>926140.53649179474</v>
      </c>
    </row>
    <row r="22" spans="1:10" x14ac:dyDescent="0.3">
      <c r="A22" s="4">
        <v>47119</v>
      </c>
      <c r="B22" s="5">
        <v>921191.90003357502</v>
      </c>
      <c r="C22" s="5">
        <v>275398.98544840631</v>
      </c>
      <c r="D22" s="5">
        <v>0</v>
      </c>
      <c r="E22" s="5">
        <v>0</v>
      </c>
      <c r="F22" s="5">
        <v>0</v>
      </c>
      <c r="G22" s="5">
        <v>9045.622752537638</v>
      </c>
      <c r="H22" s="5">
        <v>-96262.215234266405</v>
      </c>
      <c r="I22" s="5">
        <f t="shared" si="0"/>
        <v>1205636.508234519</v>
      </c>
      <c r="J22" s="5">
        <f t="shared" si="1"/>
        <v>1109374.2930002527</v>
      </c>
    </row>
    <row r="23" spans="1:10" x14ac:dyDescent="0.3">
      <c r="A23" s="4">
        <v>47150</v>
      </c>
      <c r="B23" s="5">
        <v>806630.41797770839</v>
      </c>
      <c r="C23" s="5">
        <v>260194.72105357438</v>
      </c>
      <c r="D23" s="5">
        <v>0</v>
      </c>
      <c r="E23" s="5">
        <v>0</v>
      </c>
      <c r="F23" s="5">
        <v>0</v>
      </c>
      <c r="G23" s="5">
        <v>7999.0042638129926</v>
      </c>
      <c r="H23" s="5">
        <v>-146718.55028487247</v>
      </c>
      <c r="I23" s="5">
        <f t="shared" si="0"/>
        <v>1074824.1432950958</v>
      </c>
      <c r="J23" s="5">
        <f t="shared" si="1"/>
        <v>928105.59301022324</v>
      </c>
    </row>
    <row r="24" spans="1:10" x14ac:dyDescent="0.3">
      <c r="A24" s="4">
        <v>47178</v>
      </c>
      <c r="B24" s="5">
        <v>666769.54677187337</v>
      </c>
      <c r="C24" s="5">
        <v>246993.62348560939</v>
      </c>
      <c r="D24" s="5">
        <v>0</v>
      </c>
      <c r="E24" s="5">
        <v>0</v>
      </c>
      <c r="F24" s="5">
        <v>0</v>
      </c>
      <c r="G24" s="5">
        <v>7194.9967485301613</v>
      </c>
      <c r="H24" s="5">
        <v>-171750.27326678671</v>
      </c>
      <c r="I24" s="5">
        <f t="shared" si="0"/>
        <v>920958.16700601298</v>
      </c>
      <c r="J24" s="5">
        <f t="shared" si="1"/>
        <v>749207.89373922627</v>
      </c>
    </row>
    <row r="25" spans="1:10" x14ac:dyDescent="0.3">
      <c r="A25" s="4">
        <v>47209</v>
      </c>
      <c r="B25" s="5">
        <v>551099.32780307636</v>
      </c>
      <c r="C25" s="5">
        <v>205408.18727992958</v>
      </c>
      <c r="D25" s="5">
        <v>0</v>
      </c>
      <c r="E25" s="5">
        <v>0</v>
      </c>
      <c r="F25" s="5">
        <v>0</v>
      </c>
      <c r="G25" s="5">
        <v>6901.2179573784706</v>
      </c>
      <c r="H25" s="5">
        <v>-197919.54567417124</v>
      </c>
      <c r="I25" s="5">
        <f t="shared" si="0"/>
        <v>763408.73304038437</v>
      </c>
      <c r="J25" s="5">
        <f t="shared" si="1"/>
        <v>565489.18736621318</v>
      </c>
    </row>
    <row r="26" spans="1:10" x14ac:dyDescent="0.3">
      <c r="A26" s="4">
        <v>47239</v>
      </c>
      <c r="B26" s="5">
        <v>587209.00413784338</v>
      </c>
      <c r="C26" s="5">
        <v>196326.46588300873</v>
      </c>
      <c r="D26" s="5">
        <v>0</v>
      </c>
      <c r="E26" s="5">
        <v>0</v>
      </c>
      <c r="F26" s="5">
        <v>0</v>
      </c>
      <c r="G26" s="5">
        <v>6175.5124154964424</v>
      </c>
      <c r="H26" s="5">
        <v>-249290.09921270897</v>
      </c>
      <c r="I26" s="5">
        <f t="shared" si="0"/>
        <v>789710.98243634845</v>
      </c>
      <c r="J26" s="5">
        <f t="shared" si="1"/>
        <v>540420.88322363945</v>
      </c>
    </row>
    <row r="27" spans="1:10" x14ac:dyDescent="0.3">
      <c r="A27" s="4">
        <v>47270</v>
      </c>
      <c r="B27" s="5">
        <v>872675.61645338184</v>
      </c>
      <c r="C27" s="5">
        <v>231629.36572393944</v>
      </c>
      <c r="D27" s="5">
        <v>0</v>
      </c>
      <c r="E27" s="5">
        <v>0</v>
      </c>
      <c r="F27" s="5">
        <v>0</v>
      </c>
      <c r="G27" s="5">
        <v>6035.5967151643272</v>
      </c>
      <c r="H27" s="5">
        <v>-252934.86637679712</v>
      </c>
      <c r="I27" s="5">
        <f t="shared" si="0"/>
        <v>1110340.5788924857</v>
      </c>
      <c r="J27" s="5">
        <f t="shared" si="1"/>
        <v>857405.71251568862</v>
      </c>
    </row>
    <row r="28" spans="1:10" x14ac:dyDescent="0.3">
      <c r="A28" s="4">
        <v>47300</v>
      </c>
      <c r="B28" s="5">
        <v>1038093.9727106597</v>
      </c>
      <c r="C28" s="5">
        <v>285824.05489735928</v>
      </c>
      <c r="D28" s="5">
        <v>0</v>
      </c>
      <c r="E28" s="5">
        <v>0</v>
      </c>
      <c r="F28" s="5">
        <v>0</v>
      </c>
      <c r="G28" s="5">
        <v>5951.1004423737832</v>
      </c>
      <c r="H28" s="5">
        <v>-247640.15711732255</v>
      </c>
      <c r="I28" s="5">
        <f t="shared" si="0"/>
        <v>1329869.128050393</v>
      </c>
      <c r="J28" s="5">
        <f t="shared" si="1"/>
        <v>1082228.9709330704</v>
      </c>
    </row>
    <row r="29" spans="1:10" x14ac:dyDescent="0.3">
      <c r="A29" s="4">
        <v>47331</v>
      </c>
      <c r="B29" s="5">
        <v>960148.06790646736</v>
      </c>
      <c r="C29" s="5">
        <v>289038.53300307342</v>
      </c>
      <c r="D29" s="5">
        <v>0</v>
      </c>
      <c r="E29" s="5">
        <v>0</v>
      </c>
      <c r="F29" s="5">
        <v>0</v>
      </c>
      <c r="G29" s="5">
        <v>6006.1960748105093</v>
      </c>
      <c r="H29" s="5">
        <v>-234059.21609408245</v>
      </c>
      <c r="I29" s="5">
        <f t="shared" si="0"/>
        <v>1255192.7969843515</v>
      </c>
      <c r="J29" s="5">
        <f t="shared" si="1"/>
        <v>1021133.580890269</v>
      </c>
    </row>
    <row r="30" spans="1:10" x14ac:dyDescent="0.3">
      <c r="A30" s="4">
        <v>47362</v>
      </c>
      <c r="B30" s="5">
        <v>807516.70683993283</v>
      </c>
      <c r="C30" s="5">
        <v>286901.62799458572</v>
      </c>
      <c r="D30" s="5">
        <v>0</v>
      </c>
      <c r="E30" s="5">
        <v>0</v>
      </c>
      <c r="F30" s="5">
        <v>0</v>
      </c>
      <c r="G30" s="5">
        <v>6659.4920760971372</v>
      </c>
      <c r="H30" s="5">
        <v>-215860.54445060893</v>
      </c>
      <c r="I30" s="5">
        <f t="shared" si="0"/>
        <v>1101077.8269106157</v>
      </c>
      <c r="J30" s="5">
        <f t="shared" si="1"/>
        <v>885217.28246000677</v>
      </c>
    </row>
    <row r="31" spans="1:10" x14ac:dyDescent="0.3">
      <c r="A31" s="4">
        <v>47392</v>
      </c>
      <c r="B31" s="5">
        <v>648565.54191613814</v>
      </c>
      <c r="C31" s="5">
        <v>247599.90235149022</v>
      </c>
      <c r="D31" s="5">
        <v>0</v>
      </c>
      <c r="E31" s="5">
        <v>0</v>
      </c>
      <c r="F31" s="5">
        <v>0</v>
      </c>
      <c r="G31" s="5">
        <v>6734.6847501412803</v>
      </c>
      <c r="H31" s="5">
        <v>-191282.09820619831</v>
      </c>
      <c r="I31" s="5">
        <f t="shared" si="0"/>
        <v>902900.12901776959</v>
      </c>
      <c r="J31" s="5">
        <f t="shared" si="1"/>
        <v>711618.03081157128</v>
      </c>
    </row>
    <row r="32" spans="1:10" x14ac:dyDescent="0.3">
      <c r="A32" s="4">
        <v>47423</v>
      </c>
      <c r="B32" s="5">
        <v>702564.55854605546</v>
      </c>
      <c r="C32" s="5">
        <v>234715.00324431722</v>
      </c>
      <c r="D32" s="5">
        <v>0</v>
      </c>
      <c r="E32" s="5">
        <v>0</v>
      </c>
      <c r="F32" s="5">
        <v>0</v>
      </c>
      <c r="G32" s="5">
        <v>7760.1304588899457</v>
      </c>
      <c r="H32" s="5">
        <v>-162844.08029125762</v>
      </c>
      <c r="I32" s="5">
        <f t="shared" si="0"/>
        <v>945039.69224926271</v>
      </c>
      <c r="J32" s="5">
        <f t="shared" si="1"/>
        <v>782195.61195800512</v>
      </c>
    </row>
    <row r="33" spans="1:10" x14ac:dyDescent="0.3">
      <c r="A33" s="4">
        <v>47453</v>
      </c>
      <c r="B33" s="5">
        <v>845514.45331312029</v>
      </c>
      <c r="C33" s="5">
        <v>265353.34300805919</v>
      </c>
      <c r="D33" s="5">
        <v>0</v>
      </c>
      <c r="E33" s="5">
        <v>0</v>
      </c>
      <c r="F33" s="5">
        <v>0</v>
      </c>
      <c r="G33" s="5">
        <v>8059.8555821442687</v>
      </c>
      <c r="H33" s="5">
        <v>-112797.12330670304</v>
      </c>
      <c r="I33" s="5">
        <f t="shared" si="0"/>
        <v>1118927.6519033238</v>
      </c>
      <c r="J33" s="5">
        <f t="shared" si="1"/>
        <v>1006130.5285966208</v>
      </c>
    </row>
    <row r="34" spans="1:10" x14ac:dyDescent="0.3">
      <c r="A34" s="4">
        <v>47484</v>
      </c>
      <c r="B34" s="5">
        <v>1004364.2811070851</v>
      </c>
      <c r="C34" s="5">
        <v>307676.58074543491</v>
      </c>
      <c r="D34" s="5">
        <v>0</v>
      </c>
      <c r="E34" s="5">
        <v>0</v>
      </c>
      <c r="F34" s="5">
        <v>0</v>
      </c>
      <c r="G34" s="5">
        <v>9145.3234845236457</v>
      </c>
      <c r="H34" s="5">
        <v>-111701.86472554388</v>
      </c>
      <c r="I34" s="5">
        <f t="shared" si="0"/>
        <v>1321186.1853370436</v>
      </c>
      <c r="J34" s="5">
        <f t="shared" si="1"/>
        <v>1209484.3206114997</v>
      </c>
    </row>
    <row r="35" spans="1:10" x14ac:dyDescent="0.3">
      <c r="A35" s="4">
        <v>47515</v>
      </c>
      <c r="B35" s="5">
        <v>878896.28448207187</v>
      </c>
      <c r="C35" s="5">
        <v>290316.32750326849</v>
      </c>
      <c r="D35" s="5">
        <v>0</v>
      </c>
      <c r="E35" s="5">
        <v>0</v>
      </c>
      <c r="F35" s="5">
        <v>0</v>
      </c>
      <c r="G35" s="5">
        <v>8089.9577837382094</v>
      </c>
      <c r="H35" s="5">
        <v>-172000.19311079595</v>
      </c>
      <c r="I35" s="5">
        <f t="shared" si="0"/>
        <v>1177302.5697690784</v>
      </c>
      <c r="J35" s="5">
        <f t="shared" si="1"/>
        <v>1005302.3766582825</v>
      </c>
    </row>
    <row r="36" spans="1:10" x14ac:dyDescent="0.3">
      <c r="A36" s="4">
        <v>47543</v>
      </c>
      <c r="B36" s="5">
        <v>726019.62033739919</v>
      </c>
      <c r="C36" s="5">
        <v>275287.12951242138</v>
      </c>
      <c r="D36" s="5">
        <v>0</v>
      </c>
      <c r="E36" s="5">
        <v>0</v>
      </c>
      <c r="F36" s="5">
        <v>0</v>
      </c>
      <c r="G36" s="5">
        <v>7280.2666347972508</v>
      </c>
      <c r="H36" s="5">
        <v>-201036.93605036323</v>
      </c>
      <c r="I36" s="5">
        <f t="shared" si="0"/>
        <v>1008587.0164846177</v>
      </c>
      <c r="J36" s="5">
        <f t="shared" si="1"/>
        <v>807550.08043425449</v>
      </c>
    </row>
    <row r="37" spans="1:10" x14ac:dyDescent="0.3">
      <c r="A37" s="4">
        <v>47574</v>
      </c>
      <c r="B37" s="5">
        <v>599902.51355727285</v>
      </c>
      <c r="C37" s="5">
        <v>228741.78996361024</v>
      </c>
      <c r="D37" s="5">
        <v>0</v>
      </c>
      <c r="E37" s="5">
        <v>0</v>
      </c>
      <c r="F37" s="5">
        <v>0</v>
      </c>
      <c r="G37" s="5">
        <v>6982.2762473602834</v>
      </c>
      <c r="H37" s="5">
        <v>-231702.56219399086</v>
      </c>
      <c r="I37" s="5">
        <f t="shared" si="0"/>
        <v>835626.57976824336</v>
      </c>
      <c r="J37" s="5">
        <f t="shared" si="1"/>
        <v>603924.01757425256</v>
      </c>
    </row>
    <row r="38" spans="1:10" x14ac:dyDescent="0.3">
      <c r="A38" s="4">
        <v>47604</v>
      </c>
      <c r="B38" s="5">
        <v>639502.37083817425</v>
      </c>
      <c r="C38" s="5">
        <v>218408.32903145827</v>
      </c>
      <c r="D38" s="5">
        <v>0</v>
      </c>
      <c r="E38" s="5">
        <v>0</v>
      </c>
      <c r="F38" s="5">
        <v>0</v>
      </c>
      <c r="G38" s="5">
        <v>6253.1619915077954</v>
      </c>
      <c r="H38" s="5">
        <v>-291814.66365422041</v>
      </c>
      <c r="I38" s="5">
        <f t="shared" si="0"/>
        <v>864163.86186114023</v>
      </c>
      <c r="J38" s="5">
        <f t="shared" si="1"/>
        <v>572349.19820691983</v>
      </c>
    </row>
    <row r="39" spans="1:10" x14ac:dyDescent="0.3">
      <c r="A39" s="4">
        <v>47635</v>
      </c>
      <c r="B39" s="5">
        <v>950816.01224712713</v>
      </c>
      <c r="C39" s="5">
        <v>257317.21826810026</v>
      </c>
      <c r="D39" s="5">
        <v>0</v>
      </c>
      <c r="E39" s="5">
        <v>0</v>
      </c>
      <c r="F39" s="5">
        <v>0</v>
      </c>
      <c r="G39" s="5">
        <v>6110.3986773740908</v>
      </c>
      <c r="H39" s="5">
        <v>-295466.09226607619</v>
      </c>
      <c r="I39" s="5">
        <f t="shared" si="0"/>
        <v>1214243.6291926014</v>
      </c>
      <c r="J39" s="5">
        <f t="shared" si="1"/>
        <v>918777.53692652518</v>
      </c>
    </row>
    <row r="40" spans="1:10" x14ac:dyDescent="0.3">
      <c r="A40" s="4">
        <v>47665</v>
      </c>
      <c r="B40" s="5">
        <v>1130612.2524109788</v>
      </c>
      <c r="C40" s="5">
        <v>317037.24776849465</v>
      </c>
      <c r="D40" s="5">
        <v>0</v>
      </c>
      <c r="E40" s="5">
        <v>0</v>
      </c>
      <c r="F40" s="5">
        <v>0</v>
      </c>
      <c r="G40" s="5">
        <v>6024.5182851368436</v>
      </c>
      <c r="H40" s="5">
        <v>-288577.97623277467</v>
      </c>
      <c r="I40" s="5">
        <f t="shared" si="0"/>
        <v>1453674.0184646102</v>
      </c>
      <c r="J40" s="5">
        <f t="shared" si="1"/>
        <v>1165096.0422318354</v>
      </c>
    </row>
    <row r="41" spans="1:10" x14ac:dyDescent="0.3">
      <c r="A41" s="4">
        <v>47696</v>
      </c>
      <c r="B41" s="5">
        <v>1045039.5860642833</v>
      </c>
      <c r="C41" s="5">
        <v>320202.51756084908</v>
      </c>
      <c r="D41" s="5">
        <v>0</v>
      </c>
      <c r="E41" s="5">
        <v>0</v>
      </c>
      <c r="F41" s="5">
        <v>0</v>
      </c>
      <c r="G41" s="5">
        <v>6079.3339112863059</v>
      </c>
      <c r="H41" s="5">
        <v>-272076.19072526123</v>
      </c>
      <c r="I41" s="5">
        <f t="shared" si="0"/>
        <v>1371321.4375364184</v>
      </c>
      <c r="J41" s="5">
        <f t="shared" si="1"/>
        <v>1099245.2468111571</v>
      </c>
    </row>
    <row r="42" spans="1:10" x14ac:dyDescent="0.3">
      <c r="A42" s="4">
        <v>47727</v>
      </c>
      <c r="B42" s="5">
        <v>878081.74369766819</v>
      </c>
      <c r="C42" s="5">
        <v>317442.55671772239</v>
      </c>
      <c r="D42" s="5">
        <v>0</v>
      </c>
      <c r="E42" s="5">
        <v>0</v>
      </c>
      <c r="F42" s="5">
        <v>0</v>
      </c>
      <c r="G42" s="5">
        <v>6734.0277350427941</v>
      </c>
      <c r="H42" s="5">
        <v>-250319.21176688475</v>
      </c>
      <c r="I42" s="5">
        <f t="shared" si="0"/>
        <v>1202258.3281504335</v>
      </c>
      <c r="J42" s="5">
        <f t="shared" si="1"/>
        <v>951939.11638354871</v>
      </c>
    </row>
    <row r="43" spans="1:10" x14ac:dyDescent="0.3">
      <c r="A43" s="4">
        <v>47757</v>
      </c>
      <c r="B43" s="5">
        <v>703983.92412103305</v>
      </c>
      <c r="C43" s="5">
        <v>273688.18267077435</v>
      </c>
      <c r="D43" s="5">
        <v>0</v>
      </c>
      <c r="E43" s="5">
        <v>0</v>
      </c>
      <c r="F43" s="5">
        <v>0</v>
      </c>
      <c r="G43" s="5">
        <v>6811.2103726773303</v>
      </c>
      <c r="H43" s="5">
        <v>-220975.71643748321</v>
      </c>
      <c r="I43" s="5">
        <f t="shared" si="0"/>
        <v>984483.31716448464</v>
      </c>
      <c r="J43" s="5">
        <f t="shared" si="1"/>
        <v>763507.60072700144</v>
      </c>
    </row>
    <row r="44" spans="1:10" x14ac:dyDescent="0.3">
      <c r="A44" s="4">
        <v>47788</v>
      </c>
      <c r="B44" s="5">
        <v>761602.83758636517</v>
      </c>
      <c r="C44" s="5">
        <v>259154.68659363751</v>
      </c>
      <c r="D44" s="5">
        <v>0</v>
      </c>
      <c r="E44" s="5">
        <v>0</v>
      </c>
      <c r="F44" s="5">
        <v>0</v>
      </c>
      <c r="G44" s="5">
        <v>7837.913576397179</v>
      </c>
      <c r="H44" s="5">
        <v>-187432.02700923223</v>
      </c>
      <c r="I44" s="5">
        <f t="shared" si="0"/>
        <v>1028595.4377564</v>
      </c>
      <c r="J44" s="5">
        <f t="shared" si="1"/>
        <v>841163.41074716777</v>
      </c>
    </row>
    <row r="45" spans="1:10" x14ac:dyDescent="0.3">
      <c r="A45" s="4">
        <v>47818</v>
      </c>
      <c r="B45" s="5">
        <v>916094.90987229464</v>
      </c>
      <c r="C45" s="5">
        <v>292602.30181567295</v>
      </c>
      <c r="D45" s="5">
        <v>0</v>
      </c>
      <c r="E45" s="5">
        <v>0</v>
      </c>
      <c r="F45" s="5">
        <v>0</v>
      </c>
      <c r="G45" s="5">
        <v>8141.4229046130858</v>
      </c>
      <c r="H45" s="5">
        <v>-128616.95362737906</v>
      </c>
      <c r="I45" s="5">
        <f t="shared" si="0"/>
        <v>1216838.6345925808</v>
      </c>
      <c r="J45" s="5">
        <f t="shared" si="1"/>
        <v>1088221.6809652017</v>
      </c>
    </row>
    <row r="46" spans="1:10" ht="42" x14ac:dyDescent="0.3">
      <c r="A46" s="3" t="s">
        <v>0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11</v>
      </c>
      <c r="I46" s="3" t="s">
        <v>7</v>
      </c>
      <c r="J46" s="3" t="s">
        <v>12</v>
      </c>
    </row>
    <row r="47" spans="1:10" x14ac:dyDescent="0.3">
      <c r="A47" s="4">
        <v>47849</v>
      </c>
      <c r="B47" s="5">
        <v>1087475.5212361275</v>
      </c>
      <c r="C47" s="5">
        <v>339634.19085077231</v>
      </c>
      <c r="D47" s="5">
        <v>0</v>
      </c>
      <c r="E47" s="5">
        <v>0</v>
      </c>
      <c r="F47" s="5">
        <v>0</v>
      </c>
      <c r="G47" s="5">
        <v>9192.9642918463014</v>
      </c>
      <c r="H47" s="5">
        <v>-127123.64696479622</v>
      </c>
      <c r="I47" s="5">
        <f t="shared" si="0"/>
        <v>1436302.6763787461</v>
      </c>
      <c r="J47" s="5">
        <f t="shared" si="1"/>
        <v>1309179.0294139499</v>
      </c>
    </row>
    <row r="48" spans="1:10" x14ac:dyDescent="0.3">
      <c r="A48" s="4">
        <v>47880</v>
      </c>
      <c r="B48" s="5">
        <v>951157.50053558638</v>
      </c>
      <c r="C48" s="5">
        <v>319951.2744765096</v>
      </c>
      <c r="D48" s="5">
        <v>0</v>
      </c>
      <c r="E48" s="5">
        <v>0</v>
      </c>
      <c r="F48" s="5">
        <v>0</v>
      </c>
      <c r="G48" s="5">
        <v>8131.0746847542914</v>
      </c>
      <c r="H48" s="5">
        <v>-197254.69900539776</v>
      </c>
      <c r="I48" s="5">
        <f t="shared" si="0"/>
        <v>1279239.8496968502</v>
      </c>
      <c r="J48" s="5">
        <f t="shared" si="1"/>
        <v>1081985.1506914524</v>
      </c>
    </row>
    <row r="49" spans="1:10" x14ac:dyDescent="0.3">
      <c r="A49" s="4">
        <v>47908</v>
      </c>
      <c r="B49" s="5">
        <v>785289.87750135898</v>
      </c>
      <c r="C49" s="5">
        <v>302332.67067827086</v>
      </c>
      <c r="D49" s="5">
        <v>0</v>
      </c>
      <c r="E49" s="5">
        <v>0</v>
      </c>
      <c r="F49" s="5">
        <v>0</v>
      </c>
      <c r="G49" s="5">
        <v>7317.2844131302991</v>
      </c>
      <c r="H49" s="5">
        <v>-230296.68360710787</v>
      </c>
      <c r="I49" s="5">
        <f t="shared" si="0"/>
        <v>1094939.83259276</v>
      </c>
      <c r="J49" s="5">
        <f t="shared" si="1"/>
        <v>864643.14898565214</v>
      </c>
    </row>
    <row r="50" spans="1:10" x14ac:dyDescent="0.3">
      <c r="A50" s="4">
        <v>47939</v>
      </c>
      <c r="B50" s="5">
        <v>648715.05486694444</v>
      </c>
      <c r="C50" s="5">
        <v>250143.52875349007</v>
      </c>
      <c r="D50" s="5">
        <v>0</v>
      </c>
      <c r="E50" s="5">
        <v>0</v>
      </c>
      <c r="F50" s="5">
        <v>0</v>
      </c>
      <c r="G50" s="5">
        <v>7016.5544365542191</v>
      </c>
      <c r="H50" s="5">
        <v>-265462.23548865068</v>
      </c>
      <c r="I50" s="5">
        <f t="shared" si="0"/>
        <v>905875.13805698871</v>
      </c>
      <c r="J50" s="5">
        <f t="shared" si="1"/>
        <v>640412.90256833797</v>
      </c>
    </row>
    <row r="51" spans="1:10" x14ac:dyDescent="0.3">
      <c r="A51" s="4">
        <v>47969</v>
      </c>
      <c r="B51" s="5">
        <v>692200.3066134192</v>
      </c>
      <c r="C51" s="5">
        <v>237945.61002913694</v>
      </c>
      <c r="D51" s="5">
        <v>0</v>
      </c>
      <c r="E51" s="5">
        <v>0</v>
      </c>
      <c r="F51" s="5">
        <v>0</v>
      </c>
      <c r="G51" s="5">
        <v>6284.6972543520415</v>
      </c>
      <c r="H51" s="5">
        <v>-334322.82047172758</v>
      </c>
      <c r="I51" s="5">
        <f t="shared" si="0"/>
        <v>936430.61389690824</v>
      </c>
      <c r="J51" s="5">
        <f t="shared" si="1"/>
        <v>602107.79342518072</v>
      </c>
    </row>
    <row r="52" spans="1:10" x14ac:dyDescent="0.3">
      <c r="A52" s="4">
        <v>48000</v>
      </c>
      <c r="B52" s="5">
        <v>1030100.5301462451</v>
      </c>
      <c r="C52" s="5">
        <v>280426.60537591146</v>
      </c>
      <c r="D52" s="5">
        <v>0</v>
      </c>
      <c r="E52" s="5">
        <v>0</v>
      </c>
      <c r="F52" s="5">
        <v>0</v>
      </c>
      <c r="G52" s="5">
        <v>6139.5734650967916</v>
      </c>
      <c r="H52" s="5">
        <v>-337997.31815535622</v>
      </c>
      <c r="I52" s="5">
        <f t="shared" si="0"/>
        <v>1316666.7089872533</v>
      </c>
      <c r="J52" s="5">
        <f t="shared" si="1"/>
        <v>978669.39083189704</v>
      </c>
    </row>
    <row r="53" spans="1:10" x14ac:dyDescent="0.3">
      <c r="A53" s="4">
        <v>48030</v>
      </c>
      <c r="B53" s="5">
        <v>1224599.2016789117</v>
      </c>
      <c r="C53" s="5">
        <v>345954.98638434167</v>
      </c>
      <c r="D53" s="5">
        <v>0</v>
      </c>
      <c r="E53" s="5">
        <v>0</v>
      </c>
      <c r="F53" s="5">
        <v>0</v>
      </c>
      <c r="G53" s="5">
        <v>6052.2629463630119</v>
      </c>
      <c r="H53" s="5">
        <v>-329507.12616877735</v>
      </c>
      <c r="I53" s="5">
        <f t="shared" si="0"/>
        <v>1576606.4510096165</v>
      </c>
      <c r="J53" s="5">
        <f t="shared" si="1"/>
        <v>1247099.324840839</v>
      </c>
    </row>
    <row r="54" spans="1:10" x14ac:dyDescent="0.3">
      <c r="A54" s="4">
        <v>48061</v>
      </c>
      <c r="B54" s="5">
        <v>1131071.5283639033</v>
      </c>
      <c r="C54" s="5">
        <v>349357.69574398652</v>
      </c>
      <c r="D54" s="5">
        <v>0</v>
      </c>
      <c r="E54" s="5">
        <v>0</v>
      </c>
      <c r="F54" s="5">
        <v>0</v>
      </c>
      <c r="G54" s="5">
        <v>6106.5477231485211</v>
      </c>
      <c r="H54" s="5">
        <v>-310078.36151380785</v>
      </c>
      <c r="I54" s="5">
        <f t="shared" si="0"/>
        <v>1486535.7718310384</v>
      </c>
      <c r="J54" s="5">
        <f t="shared" si="1"/>
        <v>1176457.4103172305</v>
      </c>
    </row>
    <row r="55" spans="1:10" x14ac:dyDescent="0.3">
      <c r="A55" s="4">
        <v>48092</v>
      </c>
      <c r="B55" s="5">
        <v>949275.96711991343</v>
      </c>
      <c r="C55" s="5">
        <v>346414.59594961978</v>
      </c>
      <c r="D55" s="5">
        <v>0</v>
      </c>
      <c r="E55" s="5">
        <v>0</v>
      </c>
      <c r="F55" s="5">
        <v>0</v>
      </c>
      <c r="G55" s="5">
        <v>6762.3612924257322</v>
      </c>
      <c r="H55" s="5">
        <v>-284759.55594591331</v>
      </c>
      <c r="I55" s="5">
        <f t="shared" si="0"/>
        <v>1302452.9243619589</v>
      </c>
      <c r="J55" s="5">
        <f t="shared" si="1"/>
        <v>1017693.3684160456</v>
      </c>
    </row>
    <row r="56" spans="1:10" x14ac:dyDescent="0.3">
      <c r="A56" s="4">
        <v>48122</v>
      </c>
      <c r="B56" s="5">
        <v>759435.089018211</v>
      </c>
      <c r="C56" s="5">
        <v>298289.72295129829</v>
      </c>
      <c r="D56" s="5">
        <v>0</v>
      </c>
      <c r="E56" s="5">
        <v>0</v>
      </c>
      <c r="F56" s="5">
        <v>0</v>
      </c>
      <c r="G56" s="5">
        <v>6840.8644973505834</v>
      </c>
      <c r="H56" s="5">
        <v>-250650.4030677102</v>
      </c>
      <c r="I56" s="5">
        <f t="shared" si="0"/>
        <v>1064565.6764668599</v>
      </c>
      <c r="J56" s="5">
        <f t="shared" si="1"/>
        <v>813915.27339914965</v>
      </c>
    </row>
    <row r="57" spans="1:10" x14ac:dyDescent="0.3">
      <c r="A57" s="4">
        <v>48153</v>
      </c>
      <c r="B57" s="5">
        <v>820535.2373189223</v>
      </c>
      <c r="C57" s="5">
        <v>282572.04829725163</v>
      </c>
      <c r="D57" s="5">
        <v>0</v>
      </c>
      <c r="E57" s="5">
        <v>0</v>
      </c>
      <c r="F57" s="5">
        <v>0</v>
      </c>
      <c r="G57" s="5">
        <v>7865.6869210215718</v>
      </c>
      <c r="H57" s="5">
        <v>-212002.62495165036</v>
      </c>
      <c r="I57" s="5">
        <f t="shared" si="0"/>
        <v>1110972.9725371955</v>
      </c>
      <c r="J57" s="5">
        <f t="shared" si="1"/>
        <v>898970.34758554515</v>
      </c>
    </row>
    <row r="58" spans="1:10" x14ac:dyDescent="0.3">
      <c r="A58" s="4">
        <v>48183</v>
      </c>
      <c r="B58" s="5">
        <v>986513.76468033041</v>
      </c>
      <c r="C58" s="5">
        <v>319581.07650985464</v>
      </c>
      <c r="D58" s="5">
        <v>0</v>
      </c>
      <c r="E58" s="5">
        <v>0</v>
      </c>
      <c r="F58" s="5">
        <v>0</v>
      </c>
      <c r="G58" s="5">
        <v>8172.6849683995224</v>
      </c>
      <c r="H58" s="5">
        <v>-144425.16527693259</v>
      </c>
      <c r="I58" s="5">
        <f t="shared" si="0"/>
        <v>1314267.5261585845</v>
      </c>
      <c r="J58" s="5">
        <f t="shared" si="1"/>
        <v>1169842.360881652</v>
      </c>
    </row>
    <row r="59" spans="1:10" x14ac:dyDescent="0.3">
      <c r="A59" s="4">
        <v>48214</v>
      </c>
      <c r="B59" s="5">
        <v>1170417.0449432309</v>
      </c>
      <c r="C59" s="5">
        <v>370689.57649181096</v>
      </c>
      <c r="D59" s="5">
        <v>0</v>
      </c>
      <c r="E59" s="5">
        <v>0</v>
      </c>
      <c r="F59" s="5">
        <v>0</v>
      </c>
      <c r="G59" s="5">
        <v>9252.3247727014732</v>
      </c>
      <c r="H59" s="5">
        <v>-142534.28370580604</v>
      </c>
      <c r="I59" s="5">
        <f t="shared" si="0"/>
        <v>1550358.9462077434</v>
      </c>
      <c r="J59" s="5">
        <f t="shared" si="1"/>
        <v>1407824.6625019372</v>
      </c>
    </row>
    <row r="60" spans="1:10" x14ac:dyDescent="0.3">
      <c r="A60" s="4">
        <v>48245</v>
      </c>
      <c r="B60" s="5">
        <v>1023378.1343105516</v>
      </c>
      <c r="C60" s="5">
        <v>361330.98379515181</v>
      </c>
      <c r="D60" s="5">
        <v>0</v>
      </c>
      <c r="E60" s="5">
        <v>0</v>
      </c>
      <c r="F60" s="5">
        <v>0</v>
      </c>
      <c r="G60" s="5">
        <v>8186.8827786969914</v>
      </c>
      <c r="H60" s="5">
        <v>-230438.46603074513</v>
      </c>
      <c r="I60" s="5">
        <f t="shared" si="0"/>
        <v>1392896.0008844004</v>
      </c>
      <c r="J60" s="5">
        <f t="shared" si="1"/>
        <v>1162457.5348536554</v>
      </c>
    </row>
    <row r="61" spans="1:10" x14ac:dyDescent="0.3">
      <c r="A61" s="4">
        <v>48274</v>
      </c>
      <c r="B61" s="5">
        <v>844295.61928599549</v>
      </c>
      <c r="C61" s="5">
        <v>326204.0613082386</v>
      </c>
      <c r="D61" s="5">
        <v>0</v>
      </c>
      <c r="E61" s="5">
        <v>0</v>
      </c>
      <c r="F61" s="5">
        <v>0</v>
      </c>
      <c r="G61" s="5">
        <v>7370.8636543351386</v>
      </c>
      <c r="H61" s="5">
        <v>-259539.71096058245</v>
      </c>
      <c r="I61" s="5">
        <f t="shared" si="0"/>
        <v>1177870.5442485691</v>
      </c>
      <c r="J61" s="5">
        <f t="shared" si="1"/>
        <v>918330.83328798658</v>
      </c>
    </row>
    <row r="62" spans="1:10" x14ac:dyDescent="0.3">
      <c r="A62" s="4">
        <v>48305</v>
      </c>
      <c r="B62" s="5">
        <v>697307.87746973871</v>
      </c>
      <c r="C62" s="5">
        <v>267905.8287253601</v>
      </c>
      <c r="D62" s="5">
        <v>0</v>
      </c>
      <c r="E62" s="5">
        <v>0</v>
      </c>
      <c r="F62" s="5">
        <v>0</v>
      </c>
      <c r="G62" s="5">
        <v>7068.1813123556485</v>
      </c>
      <c r="H62" s="5">
        <v>-299207.43756910763</v>
      </c>
      <c r="I62" s="5">
        <f t="shared" si="0"/>
        <v>972281.88750745449</v>
      </c>
      <c r="J62" s="5">
        <f t="shared" si="1"/>
        <v>673074.44993834686</v>
      </c>
    </row>
    <row r="63" spans="1:10" x14ac:dyDescent="0.3">
      <c r="A63" s="4">
        <v>48335</v>
      </c>
      <c r="B63" s="5">
        <v>744962.95017602853</v>
      </c>
      <c r="C63" s="5">
        <v>255617.80431735615</v>
      </c>
      <c r="D63" s="5">
        <v>0</v>
      </c>
      <c r="E63" s="5">
        <v>0</v>
      </c>
      <c r="F63" s="5">
        <v>0</v>
      </c>
      <c r="G63" s="5">
        <v>6335.0722020503372</v>
      </c>
      <c r="H63" s="5">
        <v>-376820.8267241526</v>
      </c>
      <c r="I63" s="5">
        <f t="shared" si="0"/>
        <v>1006915.826695435</v>
      </c>
      <c r="J63" s="5">
        <f t="shared" si="1"/>
        <v>630094.99997128244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D46F6-8FD3-46E0-B22E-D3FE217FA94E}">
  <dimension ref="A1:J63"/>
  <sheetViews>
    <sheetView zoomScaleNormal="100" workbookViewId="0"/>
  </sheetViews>
  <sheetFormatPr defaultColWidth="8.81640625" defaultRowHeight="14" x14ac:dyDescent="0.3"/>
  <cols>
    <col min="1" max="1" width="12.453125" style="6" bestFit="1" customWidth="1"/>
    <col min="2" max="3" width="8.1796875" style="6" bestFit="1" customWidth="1"/>
    <col min="4" max="7" width="5.81640625" style="6" bestFit="1" customWidth="1"/>
    <col min="8" max="8" width="8.81640625" style="6" bestFit="1" customWidth="1"/>
    <col min="9" max="10" width="8.1796875" style="1" bestFit="1" customWidth="1"/>
    <col min="11" max="16384" width="8.81640625" style="1"/>
  </cols>
  <sheetData>
    <row r="1" spans="1:10" x14ac:dyDescent="0.3">
      <c r="A1" s="7" t="s">
        <v>15</v>
      </c>
    </row>
    <row r="2" spans="1:10" s="2" customFormat="1" ht="42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11</v>
      </c>
      <c r="I2" s="3" t="s">
        <v>7</v>
      </c>
      <c r="J2" s="3" t="s">
        <v>12</v>
      </c>
    </row>
    <row r="3" spans="1:10" x14ac:dyDescent="0.3">
      <c r="A3" s="4">
        <v>46539</v>
      </c>
      <c r="B3" s="5">
        <v>491496.66719267686</v>
      </c>
      <c r="C3" s="5">
        <v>103000.5292573976</v>
      </c>
      <c r="D3" s="5">
        <v>0</v>
      </c>
      <c r="E3" s="5">
        <v>0</v>
      </c>
      <c r="F3" s="5">
        <v>0</v>
      </c>
      <c r="G3" s="5">
        <v>4055.2565310064824</v>
      </c>
      <c r="H3" s="5">
        <v>-167872.41459823799</v>
      </c>
      <c r="I3" s="5">
        <f>SUM(B3:G3)</f>
        <v>598552.45298108098</v>
      </c>
      <c r="J3" s="5">
        <f>I3+H3</f>
        <v>430680.03838284302</v>
      </c>
    </row>
    <row r="4" spans="1:10" x14ac:dyDescent="0.3">
      <c r="A4" s="4">
        <v>46569</v>
      </c>
      <c r="B4" s="5">
        <v>575819.36522149225</v>
      </c>
      <c r="C4" s="5">
        <v>124236.66899832798</v>
      </c>
      <c r="D4" s="5">
        <v>0</v>
      </c>
      <c r="E4" s="5">
        <v>0</v>
      </c>
      <c r="F4" s="5">
        <v>0</v>
      </c>
      <c r="G4" s="5">
        <v>3929.0965746443831</v>
      </c>
      <c r="H4" s="5">
        <v>-165713.38352492717</v>
      </c>
      <c r="I4" s="5">
        <f t="shared" ref="I4:I63" si="0">SUM(B4:G4)</f>
        <v>703985.13079446461</v>
      </c>
      <c r="J4" s="5">
        <f t="shared" ref="J4:J63" si="1">I4+H4</f>
        <v>538271.74726953742</v>
      </c>
    </row>
    <row r="5" spans="1:10" x14ac:dyDescent="0.3">
      <c r="A5" s="4">
        <v>46600</v>
      </c>
      <c r="B5" s="5">
        <v>524496.29147816659</v>
      </c>
      <c r="C5" s="5">
        <v>122621.78992703637</v>
      </c>
      <c r="D5" s="5">
        <v>0</v>
      </c>
      <c r="E5" s="5">
        <v>0</v>
      </c>
      <c r="F5" s="5">
        <v>0</v>
      </c>
      <c r="G5" s="5">
        <v>3896.9214643602704</v>
      </c>
      <c r="H5" s="5">
        <v>-157937.64547081801</v>
      </c>
      <c r="I5" s="5">
        <f t="shared" si="0"/>
        <v>651015.00286956329</v>
      </c>
      <c r="J5" s="5">
        <f t="shared" si="1"/>
        <v>493077.35739874525</v>
      </c>
    </row>
    <row r="6" spans="1:10" x14ac:dyDescent="0.3">
      <c r="A6" s="4">
        <v>46631</v>
      </c>
      <c r="B6" s="5">
        <v>434602.92047384079</v>
      </c>
      <c r="C6" s="5">
        <v>118812.48653916857</v>
      </c>
      <c r="D6" s="5">
        <v>0</v>
      </c>
      <c r="E6" s="5">
        <v>0</v>
      </c>
      <c r="F6" s="5">
        <v>0</v>
      </c>
      <c r="G6" s="5">
        <v>4251.2960063982991</v>
      </c>
      <c r="H6" s="5">
        <v>-146834.38475824872</v>
      </c>
      <c r="I6" s="5">
        <f t="shared" si="0"/>
        <v>557666.70301940758</v>
      </c>
      <c r="J6" s="5">
        <f t="shared" si="1"/>
        <v>410832.31826115889</v>
      </c>
    </row>
    <row r="7" spans="1:10" x14ac:dyDescent="0.3">
      <c r="A7" s="4">
        <v>46661</v>
      </c>
      <c r="B7" s="5">
        <v>345930.33211715304</v>
      </c>
      <c r="C7" s="5">
        <v>99941.808495008794</v>
      </c>
      <c r="D7" s="5">
        <v>0</v>
      </c>
      <c r="E7" s="5">
        <v>0</v>
      </c>
      <c r="F7" s="5">
        <v>0</v>
      </c>
      <c r="G7" s="5">
        <v>4222.0596558288671</v>
      </c>
      <c r="H7" s="5">
        <v>-131782.03519076246</v>
      </c>
      <c r="I7" s="5">
        <f t="shared" si="0"/>
        <v>450094.2002679907</v>
      </c>
      <c r="J7" s="5">
        <f t="shared" si="1"/>
        <v>318312.16507722822</v>
      </c>
    </row>
    <row r="8" spans="1:10" x14ac:dyDescent="0.3">
      <c r="A8" s="4">
        <v>46692</v>
      </c>
      <c r="B8" s="5">
        <v>370781.00248969742</v>
      </c>
      <c r="C8" s="5">
        <v>92461.981729974621</v>
      </c>
      <c r="D8" s="5">
        <v>0</v>
      </c>
      <c r="E8" s="5">
        <v>0</v>
      </c>
      <c r="F8" s="5">
        <v>0</v>
      </c>
      <c r="G8" s="5">
        <v>4790.01664357339</v>
      </c>
      <c r="H8" s="5">
        <v>-113564.43662940367</v>
      </c>
      <c r="I8" s="5">
        <f t="shared" si="0"/>
        <v>468033.00086324546</v>
      </c>
      <c r="J8" s="5">
        <f t="shared" si="1"/>
        <v>354468.56423384178</v>
      </c>
    </row>
    <row r="9" spans="1:10" x14ac:dyDescent="0.3">
      <c r="A9" s="4">
        <v>46722</v>
      </c>
      <c r="B9" s="5">
        <v>440564.99245804438</v>
      </c>
      <c r="C9" s="5">
        <v>102135.45312956623</v>
      </c>
      <c r="D9" s="5">
        <v>0</v>
      </c>
      <c r="E9" s="5">
        <v>0</v>
      </c>
      <c r="F9" s="5">
        <v>0</v>
      </c>
      <c r="G9" s="5">
        <v>4883.3055894075496</v>
      </c>
      <c r="H9" s="5">
        <v>-81087.739951794152</v>
      </c>
      <c r="I9" s="5">
        <f t="shared" si="0"/>
        <v>547583.75117701816</v>
      </c>
      <c r="J9" s="5">
        <f t="shared" si="1"/>
        <v>466496.01122522401</v>
      </c>
    </row>
    <row r="10" spans="1:10" x14ac:dyDescent="0.3">
      <c r="A10" s="4">
        <v>46753</v>
      </c>
      <c r="B10" s="5">
        <v>512128.15550054819</v>
      </c>
      <c r="C10" s="5">
        <v>115972.88821979624</v>
      </c>
      <c r="D10" s="5">
        <v>0</v>
      </c>
      <c r="E10" s="5">
        <v>0</v>
      </c>
      <c r="F10" s="5">
        <v>0</v>
      </c>
      <c r="G10" s="5">
        <v>5451.7821153255309</v>
      </c>
      <c r="H10" s="5">
        <v>-80791.185761703149</v>
      </c>
      <c r="I10" s="5">
        <f t="shared" si="0"/>
        <v>633552.82583567</v>
      </c>
      <c r="J10" s="5">
        <f t="shared" si="1"/>
        <v>552761.64007396682</v>
      </c>
    </row>
    <row r="11" spans="1:10" x14ac:dyDescent="0.3">
      <c r="A11" s="4">
        <v>46784</v>
      </c>
      <c r="B11" s="5">
        <v>440525.43816384504</v>
      </c>
      <c r="C11" s="5">
        <v>106604.50472348991</v>
      </c>
      <c r="D11" s="5">
        <v>0</v>
      </c>
      <c r="E11" s="5">
        <v>0</v>
      </c>
      <c r="F11" s="5">
        <v>0</v>
      </c>
      <c r="G11" s="5">
        <v>4729.1889689237451</v>
      </c>
      <c r="H11" s="5">
        <v>-125724.43126854283</v>
      </c>
      <c r="I11" s="5">
        <f t="shared" si="0"/>
        <v>551859.13185625873</v>
      </c>
      <c r="J11" s="5">
        <f t="shared" si="1"/>
        <v>426134.7005877159</v>
      </c>
    </row>
    <row r="12" spans="1:10" x14ac:dyDescent="0.3">
      <c r="A12" s="4">
        <v>46813</v>
      </c>
      <c r="B12" s="5">
        <v>357139.06916976493</v>
      </c>
      <c r="C12" s="5">
        <v>98318.266625933509</v>
      </c>
      <c r="D12" s="5">
        <v>0</v>
      </c>
      <c r="E12" s="5">
        <v>0</v>
      </c>
      <c r="F12" s="5">
        <v>0</v>
      </c>
      <c r="G12" s="5">
        <v>4172.5415667284233</v>
      </c>
      <c r="H12" s="5">
        <v>-142416.05906509474</v>
      </c>
      <c r="I12" s="5">
        <f t="shared" si="0"/>
        <v>459629.87736242689</v>
      </c>
      <c r="J12" s="5">
        <f t="shared" si="1"/>
        <v>317213.81829733215</v>
      </c>
    </row>
    <row r="13" spans="1:10" x14ac:dyDescent="0.3">
      <c r="A13" s="4">
        <v>46844</v>
      </c>
      <c r="B13" s="5">
        <v>289191.02987027209</v>
      </c>
      <c r="C13" s="5">
        <v>79353.886816239537</v>
      </c>
      <c r="D13" s="5">
        <v>0</v>
      </c>
      <c r="E13" s="5">
        <v>0</v>
      </c>
      <c r="F13" s="5">
        <v>0</v>
      </c>
      <c r="G13" s="5">
        <v>3926.2290656353789</v>
      </c>
      <c r="H13" s="5">
        <v>-164095.16613414703</v>
      </c>
      <c r="I13" s="5">
        <f t="shared" si="0"/>
        <v>372471.14575214696</v>
      </c>
      <c r="J13" s="5">
        <f t="shared" si="1"/>
        <v>208375.97961799992</v>
      </c>
    </row>
    <row r="14" spans="1:10" x14ac:dyDescent="0.3">
      <c r="A14" s="4">
        <v>46874</v>
      </c>
      <c r="B14" s="5">
        <v>302534.68429172668</v>
      </c>
      <c r="C14" s="5">
        <v>73631.448292387737</v>
      </c>
      <c r="D14" s="5">
        <v>0</v>
      </c>
      <c r="E14" s="5">
        <v>0</v>
      </c>
      <c r="F14" s="5">
        <v>0</v>
      </c>
      <c r="G14" s="5">
        <v>3443.9354846363481</v>
      </c>
      <c r="H14" s="5">
        <v>-206736.37504124711</v>
      </c>
      <c r="I14" s="5">
        <f t="shared" si="0"/>
        <v>379610.06806875078</v>
      </c>
      <c r="J14" s="5">
        <f t="shared" si="1"/>
        <v>172873.69302750367</v>
      </c>
    </row>
    <row r="15" spans="1:10" x14ac:dyDescent="0.3">
      <c r="A15" s="4">
        <v>46905</v>
      </c>
      <c r="B15" s="5">
        <v>442175.82582867087</v>
      </c>
      <c r="C15" s="5">
        <v>84604.709279052535</v>
      </c>
      <c r="D15" s="5">
        <v>0</v>
      </c>
      <c r="E15" s="5">
        <v>0</v>
      </c>
      <c r="F15" s="5">
        <v>0</v>
      </c>
      <c r="G15" s="5">
        <v>3301.2447551218556</v>
      </c>
      <c r="H15" s="5">
        <v>-210403.64048751781</v>
      </c>
      <c r="I15" s="5">
        <f t="shared" si="0"/>
        <v>530081.77986284532</v>
      </c>
      <c r="J15" s="5">
        <f t="shared" si="1"/>
        <v>319678.1393753275</v>
      </c>
    </row>
    <row r="16" spans="1:10" x14ac:dyDescent="0.3">
      <c r="A16" s="4">
        <v>46935</v>
      </c>
      <c r="B16" s="5">
        <v>518038.81506250968</v>
      </c>
      <c r="C16" s="5">
        <v>101748.16499946304</v>
      </c>
      <c r="D16" s="5">
        <v>0</v>
      </c>
      <c r="E16" s="5">
        <v>0</v>
      </c>
      <c r="F16" s="5">
        <v>0</v>
      </c>
      <c r="G16" s="5">
        <v>3191.6153866078039</v>
      </c>
      <c r="H16" s="5">
        <v>-206688.61193137645</v>
      </c>
      <c r="I16" s="5">
        <f t="shared" si="0"/>
        <v>622978.59544858057</v>
      </c>
      <c r="J16" s="5">
        <f t="shared" si="1"/>
        <v>416289.98351720412</v>
      </c>
    </row>
    <row r="17" spans="1:10" x14ac:dyDescent="0.3">
      <c r="A17" s="4">
        <v>46966</v>
      </c>
      <c r="B17" s="5">
        <v>471357.57891557598</v>
      </c>
      <c r="C17" s="5">
        <v>100128.60210297554</v>
      </c>
      <c r="D17" s="5">
        <v>0</v>
      </c>
      <c r="E17" s="5">
        <v>0</v>
      </c>
      <c r="F17" s="5">
        <v>0</v>
      </c>
      <c r="G17" s="5">
        <v>3158.2729568711748</v>
      </c>
      <c r="H17" s="5">
        <v>-196018.75375954126</v>
      </c>
      <c r="I17" s="5">
        <f t="shared" si="0"/>
        <v>574644.45397542277</v>
      </c>
      <c r="J17" s="5">
        <f t="shared" si="1"/>
        <v>378625.70021588152</v>
      </c>
    </row>
    <row r="18" spans="1:10" x14ac:dyDescent="0.3">
      <c r="A18" s="4">
        <v>46997</v>
      </c>
      <c r="B18" s="5">
        <v>389942.66968034091</v>
      </c>
      <c r="C18" s="5">
        <v>96725.332225101913</v>
      </c>
      <c r="D18" s="5">
        <v>0</v>
      </c>
      <c r="E18" s="5">
        <v>0</v>
      </c>
      <c r="F18" s="5">
        <v>0</v>
      </c>
      <c r="G18" s="5">
        <v>3434.9413720286193</v>
      </c>
      <c r="H18" s="5">
        <v>-181372.7455582812</v>
      </c>
      <c r="I18" s="5">
        <f t="shared" si="0"/>
        <v>490102.94327747141</v>
      </c>
      <c r="J18" s="5">
        <f t="shared" si="1"/>
        <v>308730.19771919021</v>
      </c>
    </row>
    <row r="19" spans="1:10" x14ac:dyDescent="0.3">
      <c r="A19" s="4">
        <v>47027</v>
      </c>
      <c r="B19" s="5">
        <v>308932.14823431015</v>
      </c>
      <c r="C19" s="5">
        <v>81112.275110573173</v>
      </c>
      <c r="D19" s="5">
        <v>0</v>
      </c>
      <c r="E19" s="5">
        <v>0</v>
      </c>
      <c r="F19" s="5">
        <v>0</v>
      </c>
      <c r="G19" s="5">
        <v>3403.3316262448088</v>
      </c>
      <c r="H19" s="5">
        <v>-161558.31869722207</v>
      </c>
      <c r="I19" s="5">
        <f t="shared" si="0"/>
        <v>393447.75497112813</v>
      </c>
      <c r="J19" s="5">
        <f t="shared" si="1"/>
        <v>231889.43627390606</v>
      </c>
    </row>
    <row r="20" spans="1:10" x14ac:dyDescent="0.3">
      <c r="A20" s="4">
        <v>47058</v>
      </c>
      <c r="B20" s="5">
        <v>330652.62574681995</v>
      </c>
      <c r="C20" s="5">
        <v>74806.861729439901</v>
      </c>
      <c r="D20" s="5">
        <v>0</v>
      </c>
      <c r="E20" s="5">
        <v>0</v>
      </c>
      <c r="F20" s="5">
        <v>0</v>
      </c>
      <c r="G20" s="5">
        <v>3846.9908504043333</v>
      </c>
      <c r="H20" s="5">
        <v>-138228.43676939566</v>
      </c>
      <c r="I20" s="5">
        <f t="shared" si="0"/>
        <v>409306.47832666413</v>
      </c>
      <c r="J20" s="5">
        <f t="shared" si="1"/>
        <v>271078.04155726847</v>
      </c>
    </row>
    <row r="21" spans="1:10" x14ac:dyDescent="0.3">
      <c r="A21" s="4">
        <v>47088</v>
      </c>
      <c r="B21" s="5">
        <v>392786.16200193274</v>
      </c>
      <c r="C21" s="5">
        <v>82359.57711073845</v>
      </c>
      <c r="D21" s="5">
        <v>0</v>
      </c>
      <c r="E21" s="5">
        <v>0</v>
      </c>
      <c r="F21" s="5">
        <v>0</v>
      </c>
      <c r="G21" s="5">
        <v>3913.0083027138166</v>
      </c>
      <c r="H21" s="5">
        <v>-96958.705702895648</v>
      </c>
      <c r="I21" s="5">
        <f t="shared" si="0"/>
        <v>479058.74741538498</v>
      </c>
      <c r="J21" s="5">
        <f t="shared" si="1"/>
        <v>382100.04171248933</v>
      </c>
    </row>
    <row r="22" spans="1:10" x14ac:dyDescent="0.3">
      <c r="A22" s="4">
        <v>47119</v>
      </c>
      <c r="B22" s="5">
        <v>456991.29853782983</v>
      </c>
      <c r="C22" s="5">
        <v>93025.386947408362</v>
      </c>
      <c r="D22" s="5">
        <v>0</v>
      </c>
      <c r="E22" s="5">
        <v>0</v>
      </c>
      <c r="F22" s="5">
        <v>0</v>
      </c>
      <c r="G22" s="5">
        <v>4352.2758805736121</v>
      </c>
      <c r="H22" s="5">
        <v>-96262.215234266405</v>
      </c>
      <c r="I22" s="5">
        <f t="shared" si="0"/>
        <v>554368.96136581188</v>
      </c>
      <c r="J22" s="5">
        <f t="shared" si="1"/>
        <v>458106.74613154546</v>
      </c>
    </row>
    <row r="23" spans="1:10" x14ac:dyDescent="0.3">
      <c r="A23" s="4">
        <v>47150</v>
      </c>
      <c r="B23" s="5">
        <v>392923.33471605548</v>
      </c>
      <c r="C23" s="5">
        <v>85203.139583309763</v>
      </c>
      <c r="D23" s="5">
        <v>0</v>
      </c>
      <c r="E23" s="5">
        <v>0</v>
      </c>
      <c r="F23" s="5">
        <v>0</v>
      </c>
      <c r="G23" s="5">
        <v>3767.380255586781</v>
      </c>
      <c r="H23" s="5">
        <v>-146718.55028487247</v>
      </c>
      <c r="I23" s="5">
        <f t="shared" si="0"/>
        <v>481893.85455495201</v>
      </c>
      <c r="J23" s="5">
        <f t="shared" si="1"/>
        <v>335175.30427007953</v>
      </c>
    </row>
    <row r="24" spans="1:10" x14ac:dyDescent="0.3">
      <c r="A24" s="4">
        <v>47178</v>
      </c>
      <c r="B24" s="5">
        <v>317935.23026027164</v>
      </c>
      <c r="C24" s="5">
        <v>78264.939920244331</v>
      </c>
      <c r="D24" s="5">
        <v>0</v>
      </c>
      <c r="E24" s="5">
        <v>0</v>
      </c>
      <c r="F24" s="5">
        <v>0</v>
      </c>
      <c r="G24" s="5">
        <v>3316.2251371236302</v>
      </c>
      <c r="H24" s="5">
        <v>-171750.27326678671</v>
      </c>
      <c r="I24" s="5">
        <f t="shared" si="0"/>
        <v>399516.39531763957</v>
      </c>
      <c r="J24" s="5">
        <f t="shared" si="1"/>
        <v>227766.12205085286</v>
      </c>
    </row>
    <row r="25" spans="1:10" x14ac:dyDescent="0.3">
      <c r="A25" s="4">
        <v>47209</v>
      </c>
      <c r="B25" s="5">
        <v>257221.79274262226</v>
      </c>
      <c r="C25" s="5">
        <v>62919.231715972273</v>
      </c>
      <c r="D25" s="5">
        <v>0</v>
      </c>
      <c r="E25" s="5">
        <v>0</v>
      </c>
      <c r="F25" s="5">
        <v>0</v>
      </c>
      <c r="G25" s="5">
        <v>3111.9234132382107</v>
      </c>
      <c r="H25" s="5">
        <v>-197919.54567417124</v>
      </c>
      <c r="I25" s="5">
        <f t="shared" si="0"/>
        <v>323252.9478718327</v>
      </c>
      <c r="J25" s="5">
        <f t="shared" si="1"/>
        <v>125333.40219766146</v>
      </c>
    </row>
    <row r="26" spans="1:10" x14ac:dyDescent="0.3">
      <c r="A26" s="4">
        <v>47239</v>
      </c>
      <c r="B26" s="5">
        <v>268994.20838929701</v>
      </c>
      <c r="C26" s="5">
        <v>58135.938515655886</v>
      </c>
      <c r="D26" s="5">
        <v>0</v>
      </c>
      <c r="E26" s="5">
        <v>0</v>
      </c>
      <c r="F26" s="5">
        <v>0</v>
      </c>
      <c r="G26" s="5">
        <v>2723.5862791895047</v>
      </c>
      <c r="H26" s="5">
        <v>-249290.09921270897</v>
      </c>
      <c r="I26" s="5">
        <f t="shared" si="0"/>
        <v>329853.73318414239</v>
      </c>
      <c r="J26" s="5">
        <f t="shared" si="1"/>
        <v>80563.633971433417</v>
      </c>
    </row>
    <row r="27" spans="1:10" x14ac:dyDescent="0.3">
      <c r="A27" s="4">
        <v>47270</v>
      </c>
      <c r="B27" s="5">
        <v>394836.62248791894</v>
      </c>
      <c r="C27" s="5">
        <v>66513.770007664192</v>
      </c>
      <c r="D27" s="5">
        <v>0</v>
      </c>
      <c r="E27" s="5">
        <v>0</v>
      </c>
      <c r="F27" s="5">
        <v>0</v>
      </c>
      <c r="G27" s="5">
        <v>2602.6973734795092</v>
      </c>
      <c r="H27" s="5">
        <v>-252934.86637679712</v>
      </c>
      <c r="I27" s="5">
        <f t="shared" si="0"/>
        <v>463953.08986906265</v>
      </c>
      <c r="J27" s="5">
        <f t="shared" si="1"/>
        <v>211018.22349226553</v>
      </c>
    </row>
    <row r="28" spans="1:10" x14ac:dyDescent="0.3">
      <c r="A28" s="4">
        <v>47300</v>
      </c>
      <c r="B28" s="5">
        <v>462376.8296013698</v>
      </c>
      <c r="C28" s="5">
        <v>79635.16038843304</v>
      </c>
      <c r="D28" s="5">
        <v>0</v>
      </c>
      <c r="E28" s="5">
        <v>0</v>
      </c>
      <c r="F28" s="5">
        <v>0</v>
      </c>
      <c r="G28" s="5">
        <v>2508.4257356183625</v>
      </c>
      <c r="H28" s="5">
        <v>-247640.15711732255</v>
      </c>
      <c r="I28" s="5">
        <f t="shared" si="0"/>
        <v>544520.41572542116</v>
      </c>
      <c r="J28" s="5">
        <f t="shared" si="1"/>
        <v>296880.25860809861</v>
      </c>
    </row>
    <row r="29" spans="1:10" x14ac:dyDescent="0.3">
      <c r="A29" s="4">
        <v>47331</v>
      </c>
      <c r="B29" s="5">
        <v>420199.27591682191</v>
      </c>
      <c r="C29" s="5">
        <v>78011.052079881105</v>
      </c>
      <c r="D29" s="5">
        <v>0</v>
      </c>
      <c r="E29" s="5">
        <v>0</v>
      </c>
      <c r="F29" s="5">
        <v>0</v>
      </c>
      <c r="G29" s="5">
        <v>2473.7951169464436</v>
      </c>
      <c r="H29" s="5">
        <v>-234059.21609408245</v>
      </c>
      <c r="I29" s="5">
        <f t="shared" si="0"/>
        <v>500684.12311364943</v>
      </c>
      <c r="J29" s="5">
        <f t="shared" si="1"/>
        <v>266624.90701956698</v>
      </c>
    </row>
    <row r="30" spans="1:10" x14ac:dyDescent="0.3">
      <c r="A30" s="4">
        <v>47362</v>
      </c>
      <c r="B30" s="5">
        <v>347036.50761429081</v>
      </c>
      <c r="C30" s="5">
        <v>75005.290695158634</v>
      </c>
      <c r="D30" s="5">
        <v>0</v>
      </c>
      <c r="E30" s="5">
        <v>0</v>
      </c>
      <c r="F30" s="5">
        <v>0</v>
      </c>
      <c r="G30" s="5">
        <v>2679.2891621010021</v>
      </c>
      <c r="H30" s="5">
        <v>-215860.54445060893</v>
      </c>
      <c r="I30" s="5">
        <f t="shared" si="0"/>
        <v>424721.08747155045</v>
      </c>
      <c r="J30" s="5">
        <f t="shared" si="1"/>
        <v>208860.54302094152</v>
      </c>
    </row>
    <row r="31" spans="1:10" x14ac:dyDescent="0.3">
      <c r="A31" s="4">
        <v>47392</v>
      </c>
      <c r="B31" s="5">
        <v>273514.82004079048</v>
      </c>
      <c r="C31" s="5">
        <v>62592.472974777549</v>
      </c>
      <c r="D31" s="5">
        <v>0</v>
      </c>
      <c r="E31" s="5">
        <v>0</v>
      </c>
      <c r="F31" s="5">
        <v>0</v>
      </c>
      <c r="G31" s="5">
        <v>2645.8056692729197</v>
      </c>
      <c r="H31" s="5">
        <v>-191282.09820619831</v>
      </c>
      <c r="I31" s="5">
        <f t="shared" si="0"/>
        <v>338753.09868484095</v>
      </c>
      <c r="J31" s="5">
        <f t="shared" si="1"/>
        <v>147471.00047864264</v>
      </c>
    </row>
    <row r="32" spans="1:10" x14ac:dyDescent="0.3">
      <c r="A32" s="4">
        <v>47423</v>
      </c>
      <c r="B32" s="5">
        <v>292140.32946111017</v>
      </c>
      <c r="C32" s="5">
        <v>57437.330341631416</v>
      </c>
      <c r="D32" s="5">
        <v>0</v>
      </c>
      <c r="E32" s="5">
        <v>0</v>
      </c>
      <c r="F32" s="5">
        <v>0</v>
      </c>
      <c r="G32" s="5">
        <v>2975.8661191950819</v>
      </c>
      <c r="H32" s="5">
        <v>-162844.08029125762</v>
      </c>
      <c r="I32" s="5">
        <f t="shared" si="0"/>
        <v>352553.52592193667</v>
      </c>
      <c r="J32" s="5">
        <f t="shared" si="1"/>
        <v>189709.44563067905</v>
      </c>
    </row>
    <row r="33" spans="1:10" x14ac:dyDescent="0.3">
      <c r="A33" s="4">
        <v>47453</v>
      </c>
      <c r="B33" s="5">
        <v>346702.90045616229</v>
      </c>
      <c r="C33" s="5">
        <v>62901.879309596668</v>
      </c>
      <c r="D33" s="5">
        <v>0</v>
      </c>
      <c r="E33" s="5">
        <v>0</v>
      </c>
      <c r="F33" s="5">
        <v>0</v>
      </c>
      <c r="G33" s="5">
        <v>3015.8519268515711</v>
      </c>
      <c r="H33" s="5">
        <v>-112797.12330670304</v>
      </c>
      <c r="I33" s="5">
        <f t="shared" si="0"/>
        <v>412620.63169261051</v>
      </c>
      <c r="J33" s="5">
        <f t="shared" si="1"/>
        <v>299823.50838590745</v>
      </c>
    </row>
    <row r="34" spans="1:10" x14ac:dyDescent="0.3">
      <c r="A34" s="4">
        <v>47484</v>
      </c>
      <c r="B34" s="5">
        <v>404820.10321370262</v>
      </c>
      <c r="C34" s="5">
        <v>70461.39496292996</v>
      </c>
      <c r="D34" s="5">
        <v>0</v>
      </c>
      <c r="E34" s="5">
        <v>0</v>
      </c>
      <c r="F34" s="5">
        <v>0</v>
      </c>
      <c r="G34" s="5">
        <v>3337.7029311395336</v>
      </c>
      <c r="H34" s="5">
        <v>-111701.86472554388</v>
      </c>
      <c r="I34" s="5">
        <f t="shared" si="0"/>
        <v>478619.20110777213</v>
      </c>
      <c r="J34" s="5">
        <f t="shared" si="1"/>
        <v>366917.33638222824</v>
      </c>
    </row>
    <row r="35" spans="1:10" x14ac:dyDescent="0.3">
      <c r="A35" s="4">
        <v>47515</v>
      </c>
      <c r="B35" s="5">
        <v>347622.63388921029</v>
      </c>
      <c r="C35" s="5">
        <v>64152.975434234555</v>
      </c>
      <c r="D35" s="5">
        <v>0</v>
      </c>
      <c r="E35" s="5">
        <v>0</v>
      </c>
      <c r="F35" s="5">
        <v>0</v>
      </c>
      <c r="G35" s="5">
        <v>2878.5945936524695</v>
      </c>
      <c r="H35" s="5">
        <v>-172000.19311079595</v>
      </c>
      <c r="I35" s="5">
        <f t="shared" si="0"/>
        <v>414654.2039170973</v>
      </c>
      <c r="J35" s="5">
        <f t="shared" si="1"/>
        <v>242654.01080630135</v>
      </c>
    </row>
    <row r="36" spans="1:10" x14ac:dyDescent="0.3">
      <c r="A36" s="4">
        <v>47543</v>
      </c>
      <c r="B36" s="5">
        <v>280788.51555147982</v>
      </c>
      <c r="C36" s="5">
        <v>58556.875266075374</v>
      </c>
      <c r="D36" s="5">
        <v>0</v>
      </c>
      <c r="E36" s="5">
        <v>0</v>
      </c>
      <c r="F36" s="5">
        <v>0</v>
      </c>
      <c r="G36" s="5">
        <v>2524.5198936115185</v>
      </c>
      <c r="H36" s="5">
        <v>-201036.93605036323</v>
      </c>
      <c r="I36" s="5">
        <f t="shared" si="0"/>
        <v>341869.91071116668</v>
      </c>
      <c r="J36" s="5">
        <f t="shared" si="1"/>
        <v>140832.97466080345</v>
      </c>
    </row>
    <row r="37" spans="1:10" x14ac:dyDescent="0.3">
      <c r="A37" s="4">
        <v>47574</v>
      </c>
      <c r="B37" s="5">
        <v>226855.96184878945</v>
      </c>
      <c r="C37" s="5">
        <v>46768.733280427878</v>
      </c>
      <c r="D37" s="5">
        <v>0</v>
      </c>
      <c r="E37" s="5">
        <v>0</v>
      </c>
      <c r="F37" s="5">
        <v>0</v>
      </c>
      <c r="G37" s="5">
        <v>2358.4611188339209</v>
      </c>
      <c r="H37" s="5">
        <v>-231702.56219399086</v>
      </c>
      <c r="I37" s="5">
        <f t="shared" si="0"/>
        <v>275983.15624805127</v>
      </c>
      <c r="J37" s="5">
        <f t="shared" si="1"/>
        <v>44280.594054060406</v>
      </c>
    </row>
    <row r="38" spans="1:10" x14ac:dyDescent="0.3">
      <c r="A38" s="4">
        <v>47604</v>
      </c>
      <c r="B38" s="5">
        <v>237170.48394490662</v>
      </c>
      <c r="C38" s="5">
        <v>42913.765535746585</v>
      </c>
      <c r="D38" s="5">
        <v>0</v>
      </c>
      <c r="E38" s="5">
        <v>0</v>
      </c>
      <c r="F38" s="5">
        <v>0</v>
      </c>
      <c r="G38" s="5">
        <v>2056.483328974246</v>
      </c>
      <c r="H38" s="5">
        <v>-291814.66365422041</v>
      </c>
      <c r="I38" s="5">
        <f t="shared" si="0"/>
        <v>282140.73280962743</v>
      </c>
      <c r="J38" s="5">
        <f t="shared" si="1"/>
        <v>-9673.9308445929782</v>
      </c>
    </row>
    <row r="39" spans="1:10" x14ac:dyDescent="0.3">
      <c r="A39" s="4">
        <v>47635</v>
      </c>
      <c r="B39" s="5">
        <v>348296.32238143985</v>
      </c>
      <c r="C39" s="5">
        <v>48748.893366960539</v>
      </c>
      <c r="D39" s="5">
        <v>0</v>
      </c>
      <c r="E39" s="5">
        <v>0</v>
      </c>
      <c r="F39" s="5">
        <v>0</v>
      </c>
      <c r="G39" s="5">
        <v>1955.5665669686366</v>
      </c>
      <c r="H39" s="5">
        <v>-295466.09226607619</v>
      </c>
      <c r="I39" s="5">
        <f t="shared" si="0"/>
        <v>399000.782315369</v>
      </c>
      <c r="J39" s="5">
        <f t="shared" si="1"/>
        <v>103534.69004929281</v>
      </c>
    </row>
    <row r="40" spans="1:10" x14ac:dyDescent="0.3">
      <c r="A40" s="4">
        <v>47665</v>
      </c>
      <c r="B40" s="5">
        <v>407540.39752951456</v>
      </c>
      <c r="C40" s="5">
        <v>57929.843093607626</v>
      </c>
      <c r="D40" s="5">
        <v>0</v>
      </c>
      <c r="E40" s="5">
        <v>0</v>
      </c>
      <c r="F40" s="5">
        <v>0</v>
      </c>
      <c r="G40" s="5">
        <v>1875.3228268837152</v>
      </c>
      <c r="H40" s="5">
        <v>-288577.97623277467</v>
      </c>
      <c r="I40" s="5">
        <f t="shared" si="0"/>
        <v>467345.56345000589</v>
      </c>
      <c r="J40" s="5">
        <f t="shared" si="1"/>
        <v>178767.58721723122</v>
      </c>
    </row>
    <row r="41" spans="1:10" x14ac:dyDescent="0.3">
      <c r="A41" s="4">
        <v>47696</v>
      </c>
      <c r="B41" s="5">
        <v>369858.49051205459</v>
      </c>
      <c r="C41" s="5">
        <v>56305.199327273913</v>
      </c>
      <c r="D41" s="5">
        <v>0</v>
      </c>
      <c r="E41" s="5">
        <v>0</v>
      </c>
      <c r="F41" s="5">
        <v>0</v>
      </c>
      <c r="G41" s="5">
        <v>1839.594532669297</v>
      </c>
      <c r="H41" s="5">
        <v>-272076.19072526123</v>
      </c>
      <c r="I41" s="5">
        <f t="shared" si="0"/>
        <v>428003.28437199781</v>
      </c>
      <c r="J41" s="5">
        <f t="shared" si="1"/>
        <v>155927.09364673658</v>
      </c>
    </row>
    <row r="42" spans="1:10" x14ac:dyDescent="0.3">
      <c r="A42" s="4">
        <v>47727</v>
      </c>
      <c r="B42" s="5">
        <v>304920.24189716281</v>
      </c>
      <c r="C42" s="5">
        <v>53692.326333070734</v>
      </c>
      <c r="D42" s="5">
        <v>0</v>
      </c>
      <c r="E42" s="5">
        <v>0</v>
      </c>
      <c r="F42" s="5">
        <v>0</v>
      </c>
      <c r="G42" s="5">
        <v>1979.7162503246493</v>
      </c>
      <c r="H42" s="5">
        <v>-250319.21176688475</v>
      </c>
      <c r="I42" s="5">
        <f t="shared" si="0"/>
        <v>360592.28448055818</v>
      </c>
      <c r="J42" s="5">
        <f t="shared" si="1"/>
        <v>110273.07271367343</v>
      </c>
    </row>
    <row r="43" spans="1:10" x14ac:dyDescent="0.3">
      <c r="A43" s="4">
        <v>47757</v>
      </c>
      <c r="B43" s="5">
        <v>239663.88266052344</v>
      </c>
      <c r="C43" s="5">
        <v>44420.057624712266</v>
      </c>
      <c r="D43" s="5">
        <v>0</v>
      </c>
      <c r="E43" s="5">
        <v>0</v>
      </c>
      <c r="F43" s="5">
        <v>0</v>
      </c>
      <c r="G43" s="5">
        <v>1944.2436287103665</v>
      </c>
      <c r="H43" s="5">
        <v>-220975.71643748321</v>
      </c>
      <c r="I43" s="5">
        <f t="shared" si="0"/>
        <v>286028.18391394609</v>
      </c>
      <c r="J43" s="5">
        <f t="shared" si="1"/>
        <v>65052.467476462887</v>
      </c>
    </row>
    <row r="44" spans="1:10" x14ac:dyDescent="0.3">
      <c r="A44" s="4">
        <v>47788</v>
      </c>
      <c r="B44" s="5">
        <v>255552.36442164538</v>
      </c>
      <c r="C44" s="5">
        <v>40393.179694470498</v>
      </c>
      <c r="D44" s="5">
        <v>0</v>
      </c>
      <c r="E44" s="5">
        <v>0</v>
      </c>
      <c r="F44" s="5">
        <v>0</v>
      </c>
      <c r="G44" s="5">
        <v>2170.9382330670273</v>
      </c>
      <c r="H44" s="5">
        <v>-187432.02700923223</v>
      </c>
      <c r="I44" s="5">
        <f t="shared" si="0"/>
        <v>298116.48234918294</v>
      </c>
      <c r="J44" s="5">
        <f t="shared" si="1"/>
        <v>110684.45533995071</v>
      </c>
    </row>
    <row r="45" spans="1:10" x14ac:dyDescent="0.3">
      <c r="A45" s="4">
        <v>47818</v>
      </c>
      <c r="B45" s="5">
        <v>303005.12610709795</v>
      </c>
      <c r="C45" s="5">
        <v>43811.737943111904</v>
      </c>
      <c r="D45" s="5">
        <v>0</v>
      </c>
      <c r="E45" s="5">
        <v>0</v>
      </c>
      <c r="F45" s="5">
        <v>0</v>
      </c>
      <c r="G45" s="5">
        <v>2186.6280327144236</v>
      </c>
      <c r="H45" s="5">
        <v>-128616.95362737906</v>
      </c>
      <c r="I45" s="5">
        <f t="shared" si="0"/>
        <v>349003.49208292429</v>
      </c>
      <c r="J45" s="5">
        <f t="shared" si="1"/>
        <v>220386.53845554523</v>
      </c>
    </row>
    <row r="46" spans="1:10" ht="42" x14ac:dyDescent="0.3">
      <c r="A46" s="3" t="s">
        <v>0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11</v>
      </c>
      <c r="I46" s="3" t="s">
        <v>7</v>
      </c>
      <c r="J46" s="3" t="s">
        <v>12</v>
      </c>
    </row>
    <row r="47" spans="1:10" x14ac:dyDescent="0.3">
      <c r="A47" s="4">
        <v>47849</v>
      </c>
      <c r="B47" s="5">
        <v>353266.12393052044</v>
      </c>
      <c r="C47" s="5">
        <v>48675.200788388254</v>
      </c>
      <c r="D47" s="5">
        <v>0</v>
      </c>
      <c r="E47" s="5">
        <v>0</v>
      </c>
      <c r="F47" s="5">
        <v>0</v>
      </c>
      <c r="G47" s="5">
        <v>2392.4796103708318</v>
      </c>
      <c r="H47" s="5">
        <v>-127123.64696479622</v>
      </c>
      <c r="I47" s="5">
        <f t="shared" si="0"/>
        <v>404333.80432927952</v>
      </c>
      <c r="J47" s="5">
        <f t="shared" si="1"/>
        <v>277210.15736448328</v>
      </c>
    </row>
    <row r="48" spans="1:10" x14ac:dyDescent="0.3">
      <c r="A48" s="4">
        <v>47880</v>
      </c>
      <c r="B48" s="5">
        <v>302880.01862772304</v>
      </c>
      <c r="C48" s="5">
        <v>43801.538896047576</v>
      </c>
      <c r="D48" s="5">
        <v>0</v>
      </c>
      <c r="E48" s="5">
        <v>0</v>
      </c>
      <c r="F48" s="5">
        <v>0</v>
      </c>
      <c r="G48" s="5">
        <v>2024.6714618608996</v>
      </c>
      <c r="H48" s="5">
        <v>-197254.69900539776</v>
      </c>
      <c r="I48" s="5">
        <f t="shared" si="0"/>
        <v>348706.22898563149</v>
      </c>
      <c r="J48" s="5">
        <f t="shared" si="1"/>
        <v>151451.52998023372</v>
      </c>
    </row>
    <row r="49" spans="1:10" x14ac:dyDescent="0.3">
      <c r="A49" s="4">
        <v>47908</v>
      </c>
      <c r="B49" s="5">
        <v>244144.59848990402</v>
      </c>
      <c r="C49" s="5">
        <v>39401.174678434734</v>
      </c>
      <c r="D49" s="5">
        <v>0</v>
      </c>
      <c r="E49" s="5">
        <v>0</v>
      </c>
      <c r="F49" s="5">
        <v>0</v>
      </c>
      <c r="G49" s="5">
        <v>1783.9266843480084</v>
      </c>
      <c r="H49" s="5">
        <v>-230296.68360710787</v>
      </c>
      <c r="I49" s="5">
        <f t="shared" si="0"/>
        <v>285329.69985268678</v>
      </c>
      <c r="J49" s="5">
        <f t="shared" si="1"/>
        <v>55033.01624557891</v>
      </c>
    </row>
    <row r="50" spans="1:10" x14ac:dyDescent="0.3">
      <c r="A50" s="4">
        <v>47939</v>
      </c>
      <c r="B50" s="5">
        <v>196895.82405998636</v>
      </c>
      <c r="C50" s="5">
        <v>30959.10027994285</v>
      </c>
      <c r="D50" s="5">
        <v>0</v>
      </c>
      <c r="E50" s="5">
        <v>0</v>
      </c>
      <c r="F50" s="5">
        <v>0</v>
      </c>
      <c r="G50" s="5">
        <v>1653.5854083614747</v>
      </c>
      <c r="H50" s="5">
        <v>-265462.23548865068</v>
      </c>
      <c r="I50" s="5">
        <f t="shared" si="0"/>
        <v>229508.5097482907</v>
      </c>
      <c r="J50" s="5">
        <f t="shared" si="1"/>
        <v>-35953.72574035998</v>
      </c>
    </row>
    <row r="51" spans="1:10" x14ac:dyDescent="0.3">
      <c r="A51" s="4">
        <v>47969</v>
      </c>
      <c r="B51" s="5">
        <v>205800.33627953069</v>
      </c>
      <c r="C51" s="5">
        <v>27937.799331470243</v>
      </c>
      <c r="D51" s="5">
        <v>0</v>
      </c>
      <c r="E51" s="5">
        <v>0</v>
      </c>
      <c r="F51" s="5">
        <v>0</v>
      </c>
      <c r="G51" s="5">
        <v>1430.44621229526</v>
      </c>
      <c r="H51" s="5">
        <v>-334322.82047172758</v>
      </c>
      <c r="I51" s="5">
        <f t="shared" si="0"/>
        <v>235168.5818232962</v>
      </c>
      <c r="J51" s="5">
        <f t="shared" si="1"/>
        <v>-99154.238648431376</v>
      </c>
    </row>
    <row r="52" spans="1:10" x14ac:dyDescent="0.3">
      <c r="A52" s="4">
        <v>48000</v>
      </c>
      <c r="B52" s="5">
        <v>302376.0785585689</v>
      </c>
      <c r="C52" s="5">
        <v>31331.813974064287</v>
      </c>
      <c r="D52" s="5">
        <v>0</v>
      </c>
      <c r="E52" s="5">
        <v>0</v>
      </c>
      <c r="F52" s="5">
        <v>0</v>
      </c>
      <c r="G52" s="5">
        <v>1348.3208183619756</v>
      </c>
      <c r="H52" s="5">
        <v>-337997.31815535622</v>
      </c>
      <c r="I52" s="5">
        <f t="shared" si="0"/>
        <v>335056.21335099521</v>
      </c>
      <c r="J52" s="5">
        <f t="shared" si="1"/>
        <v>-2941.1048043610062</v>
      </c>
    </row>
    <row r="53" spans="1:10" x14ac:dyDescent="0.3">
      <c r="A53" s="4">
        <v>48030</v>
      </c>
      <c r="B53" s="5">
        <v>353400.9988037562</v>
      </c>
      <c r="C53" s="5">
        <v>36758.887932483223</v>
      </c>
      <c r="D53" s="5">
        <v>0</v>
      </c>
      <c r="E53" s="5">
        <v>0</v>
      </c>
      <c r="F53" s="5">
        <v>0</v>
      </c>
      <c r="G53" s="5">
        <v>1281.1391519670635</v>
      </c>
      <c r="H53" s="5">
        <v>-329507.12616877735</v>
      </c>
      <c r="I53" s="5">
        <f t="shared" si="0"/>
        <v>391441.0258882065</v>
      </c>
      <c r="J53" s="5">
        <f t="shared" si="1"/>
        <v>61933.899719429144</v>
      </c>
    </row>
    <row r="54" spans="1:10" x14ac:dyDescent="0.3">
      <c r="A54" s="4">
        <v>48061</v>
      </c>
      <c r="B54" s="5">
        <v>320098.48870760883</v>
      </c>
      <c r="C54" s="5">
        <v>35171.295558437436</v>
      </c>
      <c r="D54" s="5">
        <v>0</v>
      </c>
      <c r="E54" s="5">
        <v>0</v>
      </c>
      <c r="F54" s="5">
        <v>0</v>
      </c>
      <c r="G54" s="5">
        <v>1244.5796796245288</v>
      </c>
      <c r="H54" s="5">
        <v>-310078.36151380785</v>
      </c>
      <c r="I54" s="5">
        <f t="shared" si="0"/>
        <v>356514.36394567078</v>
      </c>
      <c r="J54" s="5">
        <f t="shared" si="1"/>
        <v>46436.002431862929</v>
      </c>
    </row>
    <row r="55" spans="1:10" x14ac:dyDescent="0.3">
      <c r="A55" s="4">
        <v>48092</v>
      </c>
      <c r="B55" s="5">
        <v>263242.40189186984</v>
      </c>
      <c r="C55" s="5">
        <v>32984.77562630087</v>
      </c>
      <c r="D55" s="5">
        <v>0</v>
      </c>
      <c r="E55" s="5">
        <v>0</v>
      </c>
      <c r="F55" s="5">
        <v>0</v>
      </c>
      <c r="G55" s="5">
        <v>1325.4545791992437</v>
      </c>
      <c r="H55" s="5">
        <v>-284759.55594591331</v>
      </c>
      <c r="I55" s="5">
        <f t="shared" si="0"/>
        <v>297552.63209736999</v>
      </c>
      <c r="J55" s="5">
        <f t="shared" si="1"/>
        <v>12793.076151456684</v>
      </c>
    </row>
    <row r="56" spans="1:10" x14ac:dyDescent="0.3">
      <c r="A56" s="4">
        <v>48122</v>
      </c>
      <c r="B56" s="5">
        <v>206157.37759209849</v>
      </c>
      <c r="C56" s="5">
        <v>26750.680264800074</v>
      </c>
      <c r="D56" s="5">
        <v>0</v>
      </c>
      <c r="E56" s="5">
        <v>0</v>
      </c>
      <c r="F56" s="5">
        <v>0</v>
      </c>
      <c r="G56" s="5">
        <v>1287.8655934443295</v>
      </c>
      <c r="H56" s="5">
        <v>-250650.4030677102</v>
      </c>
      <c r="I56" s="5">
        <f t="shared" si="0"/>
        <v>234195.9234503429</v>
      </c>
      <c r="J56" s="5">
        <f t="shared" si="1"/>
        <v>-16454.479617367295</v>
      </c>
    </row>
    <row r="57" spans="1:10" x14ac:dyDescent="0.3">
      <c r="A57" s="4">
        <v>48153</v>
      </c>
      <c r="B57" s="5">
        <v>219341.09969380521</v>
      </c>
      <c r="C57" s="5">
        <v>23851.793689927323</v>
      </c>
      <c r="D57" s="5">
        <v>0</v>
      </c>
      <c r="E57" s="5">
        <v>0</v>
      </c>
      <c r="F57" s="5">
        <v>0</v>
      </c>
      <c r="G57" s="5">
        <v>1420.3684999997506</v>
      </c>
      <c r="H57" s="5">
        <v>-212002.62495165036</v>
      </c>
      <c r="I57" s="5">
        <f t="shared" si="0"/>
        <v>244613.26188373228</v>
      </c>
      <c r="J57" s="5">
        <f t="shared" si="1"/>
        <v>32610.636932081921</v>
      </c>
    </row>
    <row r="58" spans="1:10" x14ac:dyDescent="0.3">
      <c r="A58" s="4">
        <v>48183</v>
      </c>
      <c r="B58" s="5">
        <v>259702.57372174747</v>
      </c>
      <c r="C58" s="5">
        <v>25352.988118740315</v>
      </c>
      <c r="D58" s="5">
        <v>0</v>
      </c>
      <c r="E58" s="5">
        <v>0</v>
      </c>
      <c r="F58" s="5">
        <v>0</v>
      </c>
      <c r="G58" s="5">
        <v>1413.5103996700054</v>
      </c>
      <c r="H58" s="5">
        <v>-144425.16527693259</v>
      </c>
      <c r="I58" s="5">
        <f t="shared" si="0"/>
        <v>286469.07224015775</v>
      </c>
      <c r="J58" s="5">
        <f t="shared" si="1"/>
        <v>142043.90696322516</v>
      </c>
    </row>
    <row r="59" spans="1:10" x14ac:dyDescent="0.3">
      <c r="A59" s="4">
        <v>48214</v>
      </c>
      <c r="B59" s="5">
        <v>302192.358720302</v>
      </c>
      <c r="C59" s="5">
        <v>27464.921302748935</v>
      </c>
      <c r="D59" s="5">
        <v>0</v>
      </c>
      <c r="E59" s="5">
        <v>0</v>
      </c>
      <c r="F59" s="5">
        <v>0</v>
      </c>
      <c r="G59" s="5">
        <v>1530.2684797678066</v>
      </c>
      <c r="H59" s="5">
        <v>-142534.28370580604</v>
      </c>
      <c r="I59" s="5">
        <f t="shared" si="0"/>
        <v>331187.54850281874</v>
      </c>
      <c r="J59" s="5">
        <f t="shared" si="1"/>
        <v>188653.2647970127</v>
      </c>
    </row>
    <row r="60" spans="1:10" x14ac:dyDescent="0.3">
      <c r="A60" s="4">
        <v>48245</v>
      </c>
      <c r="B60" s="5">
        <v>258482.87922397302</v>
      </c>
      <c r="C60" s="5">
        <v>24884.273593458169</v>
      </c>
      <c r="D60" s="5">
        <v>0</v>
      </c>
      <c r="E60" s="5">
        <v>0</v>
      </c>
      <c r="F60" s="5">
        <v>0</v>
      </c>
      <c r="G60" s="5">
        <v>1277.3028225762332</v>
      </c>
      <c r="H60" s="5">
        <v>-230438.46603074513</v>
      </c>
      <c r="I60" s="5">
        <f t="shared" si="0"/>
        <v>284644.45564000745</v>
      </c>
      <c r="J60" s="5">
        <f t="shared" si="1"/>
        <v>54205.989609262324</v>
      </c>
    </row>
    <row r="61" spans="1:10" x14ac:dyDescent="0.3">
      <c r="A61" s="4">
        <v>48274</v>
      </c>
      <c r="B61" s="5">
        <v>207844.60961074766</v>
      </c>
      <c r="C61" s="5">
        <v>20737.538081655035</v>
      </c>
      <c r="D61" s="5">
        <v>0</v>
      </c>
      <c r="E61" s="5">
        <v>0</v>
      </c>
      <c r="F61" s="5">
        <v>0</v>
      </c>
      <c r="G61" s="5">
        <v>1108.9037946133394</v>
      </c>
      <c r="H61" s="5">
        <v>-259539.71096058245</v>
      </c>
      <c r="I61" s="5">
        <f t="shared" si="0"/>
        <v>229691.05148701606</v>
      </c>
      <c r="J61" s="5">
        <f t="shared" si="1"/>
        <v>-29848.659473566397</v>
      </c>
    </row>
    <row r="62" spans="1:10" x14ac:dyDescent="0.3">
      <c r="A62" s="4">
        <v>48305</v>
      </c>
      <c r="B62" s="5">
        <v>167222.83511136062</v>
      </c>
      <c r="C62" s="5">
        <v>15624.66905689624</v>
      </c>
      <c r="D62" s="5">
        <v>0</v>
      </c>
      <c r="E62" s="5">
        <v>0</v>
      </c>
      <c r="F62" s="5">
        <v>0</v>
      </c>
      <c r="G62" s="5">
        <v>1011.1512969289982</v>
      </c>
      <c r="H62" s="5">
        <v>-299207.43756910763</v>
      </c>
      <c r="I62" s="5">
        <f t="shared" si="0"/>
        <v>183858.65546518585</v>
      </c>
      <c r="J62" s="5">
        <f t="shared" si="1"/>
        <v>-115348.78210392178</v>
      </c>
    </row>
    <row r="63" spans="1:10" x14ac:dyDescent="0.3">
      <c r="A63" s="4">
        <v>48335</v>
      </c>
      <c r="B63" s="5">
        <v>174683.98190525293</v>
      </c>
      <c r="C63" s="5">
        <v>13606.757696787547</v>
      </c>
      <c r="D63" s="5">
        <v>0</v>
      </c>
      <c r="E63" s="5">
        <v>0</v>
      </c>
      <c r="F63" s="5">
        <v>0</v>
      </c>
      <c r="G63" s="5">
        <v>859.83648761329493</v>
      </c>
      <c r="H63" s="5">
        <v>-376820.8267241526</v>
      </c>
      <c r="I63" s="5">
        <f t="shared" si="0"/>
        <v>189150.57608965377</v>
      </c>
      <c r="J63" s="5">
        <f t="shared" si="1"/>
        <v>-187670.25063449884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E639B-7379-4ADD-918B-3A8DB1B82914}">
  <dimension ref="A1:E65"/>
  <sheetViews>
    <sheetView topLeftCell="A40" zoomScaleNormal="100" workbookViewId="0">
      <selection activeCell="A49" sqref="A49:A65"/>
    </sheetView>
  </sheetViews>
  <sheetFormatPr defaultColWidth="8.81640625" defaultRowHeight="14" x14ac:dyDescent="0.3"/>
  <cols>
    <col min="1" max="1" width="12.453125" style="6" bestFit="1" customWidth="1"/>
    <col min="2" max="2" width="9.6328125" style="6" bestFit="1" customWidth="1"/>
    <col min="3" max="3" width="9.1796875" style="6" bestFit="1" customWidth="1"/>
    <col min="4" max="5" width="8.81640625" style="6"/>
    <col min="6" max="16384" width="8.81640625" style="1"/>
  </cols>
  <sheetData>
    <row r="1" spans="1:5" x14ac:dyDescent="0.3">
      <c r="A1" s="7" t="s">
        <v>16</v>
      </c>
    </row>
    <row r="2" spans="1:5" s="2" customFormat="1" x14ac:dyDescent="0.3">
      <c r="A2" s="3"/>
      <c r="B2" s="10" t="s">
        <v>20</v>
      </c>
      <c r="C2" s="11"/>
      <c r="D2" s="10" t="s">
        <v>21</v>
      </c>
      <c r="E2" s="11"/>
    </row>
    <row r="3" spans="1:5" s="2" customFormat="1" ht="28" x14ac:dyDescent="0.3">
      <c r="A3" s="3" t="s">
        <v>0</v>
      </c>
      <c r="B3" s="3" t="s">
        <v>17</v>
      </c>
      <c r="C3" s="3" t="s">
        <v>18</v>
      </c>
      <c r="D3" s="3" t="s">
        <v>19</v>
      </c>
      <c r="E3" s="3" t="s">
        <v>18</v>
      </c>
    </row>
    <row r="4" spans="1:5" x14ac:dyDescent="0.3">
      <c r="A4" s="4">
        <v>46539</v>
      </c>
      <c r="B4" s="5">
        <v>240412.76463760762</v>
      </c>
      <c r="C4" s="5">
        <v>240764.11161595353</v>
      </c>
      <c r="D4" s="5">
        <v>682.99080862956714</v>
      </c>
      <c r="E4" s="5">
        <v>654.25030330422157</v>
      </c>
    </row>
    <row r="5" spans="1:5" x14ac:dyDescent="0.3">
      <c r="A5" s="4">
        <v>46569</v>
      </c>
      <c r="B5" s="5">
        <v>292868.59896427119</v>
      </c>
      <c r="C5" s="5">
        <v>311982.59867183788</v>
      </c>
      <c r="D5" s="5">
        <v>871.63273501271192</v>
      </c>
      <c r="E5" s="5">
        <v>764.66323203881836</v>
      </c>
    </row>
    <row r="6" spans="1:5" x14ac:dyDescent="0.3">
      <c r="A6" s="4">
        <v>46600</v>
      </c>
      <c r="B6" s="5">
        <v>278887.23175375175</v>
      </c>
      <c r="C6" s="5">
        <v>284600.86134016089</v>
      </c>
      <c r="D6" s="5">
        <v>792.29327202770389</v>
      </c>
      <c r="E6" s="5">
        <v>726.02260545959416</v>
      </c>
    </row>
    <row r="7" spans="1:5" x14ac:dyDescent="0.3">
      <c r="A7" s="4">
        <v>46631</v>
      </c>
      <c r="B7" s="5">
        <v>235769.110289067</v>
      </c>
      <c r="C7" s="5">
        <v>245432.74715837519</v>
      </c>
      <c r="D7" s="5">
        <v>701.69378062222324</v>
      </c>
      <c r="E7" s="5">
        <v>639.14777905826872</v>
      </c>
    </row>
    <row r="8" spans="1:5" x14ac:dyDescent="0.3">
      <c r="A8" s="4">
        <v>46661</v>
      </c>
      <c r="B8" s="5">
        <v>180851.2549338697</v>
      </c>
      <c r="C8" s="5">
        <v>200860.71024891461</v>
      </c>
      <c r="D8" s="5">
        <v>538.24778254127887</v>
      </c>
      <c r="E8" s="5">
        <v>492.3056623747907</v>
      </c>
    </row>
    <row r="9" spans="1:5" x14ac:dyDescent="0.3">
      <c r="A9" s="4">
        <v>46692</v>
      </c>
      <c r="B9" s="5">
        <v>188272.90341114328</v>
      </c>
      <c r="C9" s="5">
        <v>233602.38325987477</v>
      </c>
      <c r="D9" s="5">
        <v>560.33602205697412</v>
      </c>
      <c r="E9" s="5">
        <v>608.33953973925725</v>
      </c>
    </row>
    <row r="10" spans="1:5" x14ac:dyDescent="0.3">
      <c r="A10" s="4">
        <v>46722</v>
      </c>
      <c r="B10" s="5">
        <v>279846.2934055645</v>
      </c>
      <c r="C10" s="5">
        <v>268916.48395877139</v>
      </c>
      <c r="D10" s="5">
        <v>760.45188425425135</v>
      </c>
      <c r="E10" s="5">
        <v>715.20341478396642</v>
      </c>
    </row>
    <row r="11" spans="1:5" x14ac:dyDescent="0.3">
      <c r="A11" s="4">
        <v>46753</v>
      </c>
      <c r="B11" s="5">
        <v>303503.70071207441</v>
      </c>
      <c r="C11" s="5">
        <v>350910.91715586098</v>
      </c>
      <c r="D11" s="5">
        <v>903.28482354784046</v>
      </c>
      <c r="E11" s="5">
        <v>860.07577734279653</v>
      </c>
    </row>
    <row r="12" spans="1:5" x14ac:dyDescent="0.3">
      <c r="A12" s="4">
        <v>46784</v>
      </c>
      <c r="B12" s="5">
        <v>235489.03178278272</v>
      </c>
      <c r="C12" s="5">
        <v>287928.49758035148</v>
      </c>
      <c r="D12" s="5">
        <v>700.8602136392343</v>
      </c>
      <c r="E12" s="5">
        <v>799.80138216764306</v>
      </c>
    </row>
    <row r="13" spans="1:5" x14ac:dyDescent="0.3">
      <c r="A13" s="4">
        <v>46813</v>
      </c>
      <c r="B13" s="5">
        <v>187182.80377056412</v>
      </c>
      <c r="C13" s="5">
        <v>220917.11049116481</v>
      </c>
      <c r="D13" s="5">
        <v>508.64892328957643</v>
      </c>
      <c r="E13" s="5">
        <v>587.54550662543829</v>
      </c>
    </row>
    <row r="14" spans="1:5" x14ac:dyDescent="0.3">
      <c r="A14" s="4">
        <v>46844</v>
      </c>
      <c r="B14" s="5">
        <v>111785.45614351796</v>
      </c>
      <c r="C14" s="5">
        <v>175839.76832153898</v>
      </c>
      <c r="D14" s="5">
        <v>349.32955044849365</v>
      </c>
      <c r="E14" s="5">
        <v>439.59942080384747</v>
      </c>
    </row>
    <row r="15" spans="1:5" x14ac:dyDescent="0.3">
      <c r="A15" s="4">
        <v>46874</v>
      </c>
      <c r="B15" s="5">
        <v>82902.06077265153</v>
      </c>
      <c r="C15" s="5">
        <v>173147.21167058896</v>
      </c>
      <c r="D15" s="5">
        <v>235.51721810412366</v>
      </c>
      <c r="E15" s="5">
        <v>441.70207058823718</v>
      </c>
    </row>
    <row r="16" spans="1:5" x14ac:dyDescent="0.3">
      <c r="A16" s="4">
        <v>46905</v>
      </c>
      <c r="B16" s="5">
        <v>205768.7056577715</v>
      </c>
      <c r="C16" s="5">
        <v>228079.21125059266</v>
      </c>
      <c r="D16" s="5">
        <v>584.57018652775992</v>
      </c>
      <c r="E16" s="5">
        <v>619.78046535487135</v>
      </c>
    </row>
    <row r="17" spans="1:5" x14ac:dyDescent="0.3">
      <c r="A17" s="4">
        <v>46935</v>
      </c>
      <c r="B17" s="5">
        <v>248242.86980700397</v>
      </c>
      <c r="C17" s="5">
        <v>310344.26052733028</v>
      </c>
      <c r="D17" s="5">
        <v>775.75896814688736</v>
      </c>
      <c r="E17" s="5">
        <v>731.9440106776658</v>
      </c>
    </row>
    <row r="18" spans="1:5" x14ac:dyDescent="0.3">
      <c r="A18" s="4">
        <v>46966</v>
      </c>
      <c r="B18" s="5">
        <v>258972.67457889716</v>
      </c>
      <c r="C18" s="5">
        <v>261287.22663286966</v>
      </c>
      <c r="D18" s="5">
        <v>703.73009396439443</v>
      </c>
      <c r="E18" s="5">
        <v>694.91283678954699</v>
      </c>
    </row>
    <row r="19" spans="1:5" x14ac:dyDescent="0.3">
      <c r="A19" s="4">
        <v>46997</v>
      </c>
      <c r="B19" s="5">
        <v>198388.87552659554</v>
      </c>
      <c r="C19" s="5">
        <v>243329.95975595742</v>
      </c>
      <c r="D19" s="5">
        <v>619.96523602061109</v>
      </c>
      <c r="E19" s="5">
        <v>608.32489938989352</v>
      </c>
    </row>
    <row r="20" spans="1:5" x14ac:dyDescent="0.3">
      <c r="A20" s="4">
        <v>47027</v>
      </c>
      <c r="B20" s="5">
        <v>163707.87197323589</v>
      </c>
      <c r="C20" s="5">
        <v>182776.40587051597</v>
      </c>
      <c r="D20" s="5">
        <v>465.0791817421474</v>
      </c>
      <c r="E20" s="5">
        <v>466.26634150641831</v>
      </c>
    </row>
    <row r="21" spans="1:5" x14ac:dyDescent="0.3">
      <c r="A21" s="4">
        <v>47058</v>
      </c>
      <c r="B21" s="5">
        <v>170851.11423410845</v>
      </c>
      <c r="C21" s="5">
        <v>220358.2833386237</v>
      </c>
      <c r="D21" s="5">
        <v>508.48545903008466</v>
      </c>
      <c r="E21" s="5">
        <v>573.84969619433252</v>
      </c>
    </row>
    <row r="22" spans="1:5" x14ac:dyDescent="0.3">
      <c r="A22" s="4">
        <v>47088</v>
      </c>
      <c r="B22" s="5">
        <v>223712.10933719063</v>
      </c>
      <c r="C22" s="5">
        <v>302326.36979067564</v>
      </c>
      <c r="D22" s="5">
        <v>699.10034167872072</v>
      </c>
      <c r="E22" s="5">
        <v>713.03389101574442</v>
      </c>
    </row>
    <row r="23" spans="1:5" x14ac:dyDescent="0.3">
      <c r="A23" s="4">
        <v>47119</v>
      </c>
      <c r="B23" s="5">
        <v>300338.12811520015</v>
      </c>
      <c r="C23" s="5">
        <v>331302.18561896647</v>
      </c>
      <c r="D23" s="5">
        <v>853.2333185090913</v>
      </c>
      <c r="E23" s="5">
        <v>845.15863678307778</v>
      </c>
    </row>
    <row r="24" spans="1:5" x14ac:dyDescent="0.3">
      <c r="A24" s="4">
        <v>47150</v>
      </c>
      <c r="B24" s="5">
        <v>211049.3291063114</v>
      </c>
      <c r="C24" s="5">
        <v>285111.35514147108</v>
      </c>
      <c r="D24" s="5">
        <v>659.52915345722317</v>
      </c>
      <c r="E24" s="5">
        <v>809.97544074281552</v>
      </c>
    </row>
    <row r="25" spans="1:5" x14ac:dyDescent="0.3">
      <c r="A25" s="4">
        <v>47178</v>
      </c>
      <c r="B25" s="5">
        <v>153529.09253124273</v>
      </c>
      <c r="C25" s="5">
        <v>219652.27141839449</v>
      </c>
      <c r="D25" s="5">
        <v>436.16219469103049</v>
      </c>
      <c r="E25" s="5">
        <v>560.33742708774105</v>
      </c>
    </row>
    <row r="26" spans="1:5" x14ac:dyDescent="0.3">
      <c r="A26" s="4">
        <v>47209</v>
      </c>
      <c r="B26" s="5">
        <v>91654.449437117888</v>
      </c>
      <c r="C26" s="5">
        <v>157690.92424276978</v>
      </c>
      <c r="D26" s="5">
        <v>272.7810995152318</v>
      </c>
      <c r="E26" s="5">
        <v>410.65344854887962</v>
      </c>
    </row>
    <row r="27" spans="1:5" x14ac:dyDescent="0.3">
      <c r="A27" s="4">
        <v>47239</v>
      </c>
      <c r="B27" s="5">
        <v>51132.614865058429</v>
      </c>
      <c r="C27" s="5">
        <v>158112.7291455857</v>
      </c>
      <c r="D27" s="5">
        <v>145.2631104120978</v>
      </c>
      <c r="E27" s="5">
        <v>403.34879884077986</v>
      </c>
    </row>
    <row r="28" spans="1:5" x14ac:dyDescent="0.3">
      <c r="A28" s="4">
        <v>47270</v>
      </c>
      <c r="B28" s="5">
        <v>164402.24115311055</v>
      </c>
      <c r="C28" s="5">
        <v>223619.11671966975</v>
      </c>
      <c r="D28" s="5">
        <v>489.29238438425756</v>
      </c>
      <c r="E28" s="5">
        <v>582.34144979080668</v>
      </c>
    </row>
    <row r="29" spans="1:5" x14ac:dyDescent="0.3">
      <c r="A29" s="4">
        <v>47300</v>
      </c>
      <c r="B29" s="5">
        <v>226027.72992677151</v>
      </c>
      <c r="C29" s="5">
        <v>287928.18886733043</v>
      </c>
      <c r="D29" s="5">
        <v>672.70157716301048</v>
      </c>
      <c r="E29" s="5">
        <v>705.7063452630648</v>
      </c>
    </row>
    <row r="30" spans="1:5" x14ac:dyDescent="0.3">
      <c r="A30" s="4">
        <v>47331</v>
      </c>
      <c r="B30" s="5">
        <v>228853.46067930304</v>
      </c>
      <c r="C30" s="5">
        <v>249704.39749454163</v>
      </c>
      <c r="D30" s="5">
        <v>621.88440401984519</v>
      </c>
      <c r="E30" s="5">
        <v>664.10744014505747</v>
      </c>
    </row>
    <row r="31" spans="1:5" x14ac:dyDescent="0.3">
      <c r="A31" s="4">
        <v>47362</v>
      </c>
      <c r="B31" s="5">
        <v>164376.51446066285</v>
      </c>
      <c r="C31" s="5">
        <v>239175.63008027824</v>
      </c>
      <c r="D31" s="5">
        <v>540.71221862060145</v>
      </c>
      <c r="E31" s="5">
        <v>574.94141846220725</v>
      </c>
    </row>
    <row r="32" spans="1:5" x14ac:dyDescent="0.3">
      <c r="A32" s="4">
        <v>47392</v>
      </c>
      <c r="B32" s="5">
        <v>145121.53624623586</v>
      </c>
      <c r="C32" s="5">
        <v>167095.07081467885</v>
      </c>
      <c r="D32" s="5">
        <v>394.35200066911921</v>
      </c>
      <c r="E32" s="5">
        <v>444.40178408159267</v>
      </c>
    </row>
    <row r="33" spans="1:5" x14ac:dyDescent="0.3">
      <c r="A33" s="4">
        <v>47423</v>
      </c>
      <c r="B33" s="5">
        <v>150928.09417602516</v>
      </c>
      <c r="C33" s="5">
        <v>210507.34709889287</v>
      </c>
      <c r="D33" s="5">
        <v>449.19075647626534</v>
      </c>
      <c r="E33" s="5">
        <v>548.19621640336686</v>
      </c>
    </row>
    <row r="34" spans="1:5" x14ac:dyDescent="0.3">
      <c r="A34" s="4">
        <v>47453</v>
      </c>
      <c r="B34" s="5">
        <v>213198.80144224808</v>
      </c>
      <c r="C34" s="5">
        <v>290930.67749683734</v>
      </c>
      <c r="D34" s="5">
        <v>666.24625450702524</v>
      </c>
      <c r="E34" s="5">
        <v>686.15725824725791</v>
      </c>
    </row>
    <row r="35" spans="1:5" x14ac:dyDescent="0.3">
      <c r="A35" s="4">
        <v>47484</v>
      </c>
      <c r="B35" s="5">
        <v>285694.91550840833</v>
      </c>
      <c r="C35" s="5">
        <v>325581.35752269585</v>
      </c>
      <c r="D35" s="5">
        <v>811.6332826943418</v>
      </c>
      <c r="E35" s="5">
        <v>830.56468755789763</v>
      </c>
    </row>
    <row r="36" spans="1:5" x14ac:dyDescent="0.3">
      <c r="A36" s="4">
        <v>47515</v>
      </c>
      <c r="B36" s="5">
        <v>187988.71054164521</v>
      </c>
      <c r="C36" s="5">
        <v>278428.17351179972</v>
      </c>
      <c r="D36" s="5">
        <v>587.46472044264124</v>
      </c>
      <c r="E36" s="5">
        <v>790.98912929488552</v>
      </c>
    </row>
    <row r="37" spans="1:5" x14ac:dyDescent="0.3">
      <c r="A37" s="4">
        <v>47543</v>
      </c>
      <c r="B37" s="5">
        <v>123578.86561851762</v>
      </c>
      <c r="C37" s="5">
        <v>216268.24170590265</v>
      </c>
      <c r="D37" s="5">
        <v>367.79424291225484</v>
      </c>
      <c r="E37" s="5">
        <v>530.06921986740849</v>
      </c>
    </row>
    <row r="38" spans="1:5" x14ac:dyDescent="0.3">
      <c r="A38" s="4">
        <v>47574</v>
      </c>
      <c r="B38" s="5">
        <v>68628.752171031927</v>
      </c>
      <c r="C38" s="5">
        <v>143640.83959765272</v>
      </c>
      <c r="D38" s="5">
        <v>194.96804594043161</v>
      </c>
      <c r="E38" s="5">
        <v>390.32836847188241</v>
      </c>
    </row>
    <row r="39" spans="1:5" x14ac:dyDescent="0.3">
      <c r="A39" s="4">
        <v>47604</v>
      </c>
      <c r="B39" s="5">
        <v>18922.066998923907</v>
      </c>
      <c r="C39" s="5">
        <v>144909.29932028361</v>
      </c>
      <c r="D39" s="5">
        <v>53.755872156033824</v>
      </c>
      <c r="E39" s="5">
        <v>369.6665798986827</v>
      </c>
    </row>
    <row r="40" spans="1:5" x14ac:dyDescent="0.3">
      <c r="A40" s="4">
        <v>47635</v>
      </c>
      <c r="B40" s="5">
        <v>126532.4908464349</v>
      </c>
      <c r="C40" s="5">
        <v>215975.78675979353</v>
      </c>
      <c r="D40" s="5">
        <v>395.41403389510907</v>
      </c>
      <c r="E40" s="5">
        <v>539.93946689948382</v>
      </c>
    </row>
    <row r="41" spans="1:5" x14ac:dyDescent="0.3">
      <c r="A41" s="4">
        <v>47665</v>
      </c>
      <c r="B41" s="5">
        <v>198018.16382101629</v>
      </c>
      <c r="C41" s="5">
        <v>271604.51741912414</v>
      </c>
      <c r="D41" s="5">
        <v>562.55160176425079</v>
      </c>
      <c r="E41" s="5">
        <v>692.86866688552072</v>
      </c>
    </row>
    <row r="42" spans="1:5" x14ac:dyDescent="0.3">
      <c r="A42" s="4">
        <v>47696</v>
      </c>
      <c r="B42" s="5">
        <v>190386.77452074981</v>
      </c>
      <c r="C42" s="5">
        <v>246786.33696261031</v>
      </c>
      <c r="D42" s="5">
        <v>540.87151852485738</v>
      </c>
      <c r="E42" s="5">
        <v>629.55698204747523</v>
      </c>
    </row>
    <row r="43" spans="1:5" x14ac:dyDescent="0.3">
      <c r="A43" s="4">
        <v>47727</v>
      </c>
      <c r="B43" s="5">
        <v>148814.64818055448</v>
      </c>
      <c r="C43" s="5">
        <v>216874.51881843191</v>
      </c>
      <c r="D43" s="5">
        <v>465.04577556423271</v>
      </c>
      <c r="E43" s="5">
        <v>542.18629704607974</v>
      </c>
    </row>
    <row r="44" spans="1:5" x14ac:dyDescent="0.3">
      <c r="A44" s="4">
        <v>47757</v>
      </c>
      <c r="B44" s="5">
        <v>119450.67377291051</v>
      </c>
      <c r="C44" s="5">
        <v>159730.29169857546</v>
      </c>
      <c r="D44" s="5">
        <v>324.59422220899597</v>
      </c>
      <c r="E44" s="5">
        <v>424.81460558131772</v>
      </c>
    </row>
    <row r="45" spans="1:5" x14ac:dyDescent="0.3">
      <c r="A45" s="4">
        <v>47788</v>
      </c>
      <c r="B45" s="5">
        <v>127303.83514336607</v>
      </c>
      <c r="C45" s="5">
        <v>206002.4502229708</v>
      </c>
      <c r="D45" s="5">
        <v>397.82448482301896</v>
      </c>
      <c r="E45" s="5">
        <v>515.00612555742703</v>
      </c>
    </row>
    <row r="46" spans="1:5" x14ac:dyDescent="0.3">
      <c r="A46" s="4">
        <v>47818</v>
      </c>
      <c r="B46" s="5">
        <v>210915.35125392699</v>
      </c>
      <c r="C46" s="5">
        <v>273458.4010899883</v>
      </c>
      <c r="D46" s="5">
        <v>627.7242596843065</v>
      </c>
      <c r="E46" s="5">
        <v>670.2411791421282</v>
      </c>
    </row>
    <row r="47" spans="1:5" x14ac:dyDescent="0.3">
      <c r="A47" s="3"/>
      <c r="B47" s="10" t="s">
        <v>20</v>
      </c>
      <c r="C47" s="11"/>
      <c r="D47" s="10" t="s">
        <v>21</v>
      </c>
      <c r="E47" s="11"/>
    </row>
    <row r="48" spans="1:5" ht="28" x14ac:dyDescent="0.3">
      <c r="A48" s="3" t="s">
        <v>0</v>
      </c>
      <c r="B48" s="3" t="s">
        <v>17</v>
      </c>
      <c r="C48" s="3" t="s">
        <v>18</v>
      </c>
      <c r="D48" s="3" t="s">
        <v>19</v>
      </c>
      <c r="E48" s="3" t="s">
        <v>18</v>
      </c>
    </row>
    <row r="49" spans="1:5" x14ac:dyDescent="0.3">
      <c r="A49" s="4">
        <v>47849</v>
      </c>
      <c r="B49" s="5">
        <v>262269.84410430689</v>
      </c>
      <c r="C49" s="5">
        <v>329283.53119624587</v>
      </c>
      <c r="D49" s="5">
        <v>745.08478438723546</v>
      </c>
      <c r="E49" s="5">
        <v>840.00900815368846</v>
      </c>
    </row>
    <row r="50" spans="1:5" x14ac:dyDescent="0.3">
      <c r="A50" s="4">
        <v>47880</v>
      </c>
      <c r="B50" s="5">
        <v>162328.85748316516</v>
      </c>
      <c r="C50" s="5">
        <v>274863.25195562636</v>
      </c>
      <c r="D50" s="5">
        <v>507.27767963489111</v>
      </c>
      <c r="E50" s="5">
        <v>780.86151123757486</v>
      </c>
    </row>
    <row r="51" spans="1:5" x14ac:dyDescent="0.3">
      <c r="A51" s="4">
        <v>47908</v>
      </c>
      <c r="B51" s="5">
        <v>93040.141429885931</v>
      </c>
      <c r="C51" s="5">
        <v>213567.93027148762</v>
      </c>
      <c r="D51" s="5">
        <v>276.90518282704147</v>
      </c>
      <c r="E51" s="5">
        <v>523.45080948894031</v>
      </c>
    </row>
    <row r="52" spans="1:5" x14ac:dyDescent="0.3">
      <c r="A52" s="4">
        <v>47939</v>
      </c>
      <c r="B52" s="5">
        <v>34856.565248022795</v>
      </c>
      <c r="C52" s="5">
        <v>139969.33677190499</v>
      </c>
      <c r="D52" s="5">
        <v>99.024333090973855</v>
      </c>
      <c r="E52" s="5">
        <v>380.35145861930704</v>
      </c>
    </row>
    <row r="53" spans="1:5" x14ac:dyDescent="0.3">
      <c r="A53" s="4">
        <v>47969</v>
      </c>
      <c r="B53" s="5">
        <v>-16300.110791176376</v>
      </c>
      <c r="C53" s="5">
        <v>134190.82770764083</v>
      </c>
      <c r="D53" s="5">
        <v>-48.512234497548739</v>
      </c>
      <c r="E53" s="5">
        <v>328.89908751872753</v>
      </c>
    </row>
    <row r="54" spans="1:5" x14ac:dyDescent="0.3">
      <c r="A54" s="4">
        <v>48000</v>
      </c>
      <c r="B54" s="5">
        <v>90353.0754936515</v>
      </c>
      <c r="C54" s="5">
        <v>206478.3313903042</v>
      </c>
      <c r="D54" s="5">
        <v>268.90796277872471</v>
      </c>
      <c r="E54" s="5">
        <v>537.70398799558382</v>
      </c>
    </row>
    <row r="55" spans="1:5" x14ac:dyDescent="0.3">
      <c r="A55" s="4">
        <v>48030</v>
      </c>
      <c r="B55" s="5">
        <v>161280.88312747207</v>
      </c>
      <c r="C55" s="5">
        <v>264224.15271585813</v>
      </c>
      <c r="D55" s="5">
        <v>458.18432706668204</v>
      </c>
      <c r="E55" s="5">
        <v>674.04120590780133</v>
      </c>
    </row>
    <row r="56" spans="1:5" x14ac:dyDescent="0.3">
      <c r="A56" s="4">
        <v>48061</v>
      </c>
      <c r="B56" s="5">
        <v>149168.22143973518</v>
      </c>
      <c r="C56" s="5">
        <v>246809.10869872276</v>
      </c>
      <c r="D56" s="5">
        <v>443.95303999921185</v>
      </c>
      <c r="E56" s="5">
        <v>604.92428602628127</v>
      </c>
    </row>
    <row r="57" spans="1:5" x14ac:dyDescent="0.3">
      <c r="A57" s="4">
        <v>48092</v>
      </c>
      <c r="B57" s="5">
        <v>124406.54817092782</v>
      </c>
      <c r="C57" s="5">
        <v>203567.27328780107</v>
      </c>
      <c r="D57" s="5">
        <v>370.2575838420471</v>
      </c>
      <c r="E57" s="5">
        <v>530.12310752031533</v>
      </c>
    </row>
    <row r="58" spans="1:5" x14ac:dyDescent="0.3">
      <c r="A58" s="4">
        <v>48122</v>
      </c>
      <c r="B58" s="5">
        <v>86955.867087202685</v>
      </c>
      <c r="C58" s="5">
        <v>159066.95359296454</v>
      </c>
      <c r="D58" s="5">
        <v>236.29311708478991</v>
      </c>
      <c r="E58" s="5">
        <v>423.05040849192693</v>
      </c>
    </row>
    <row r="59" spans="1:5" x14ac:dyDescent="0.3">
      <c r="A59" s="4">
        <v>48153</v>
      </c>
      <c r="B59" s="5">
        <v>98507.545205896633</v>
      </c>
      <c r="C59" s="5">
        <v>206710.50851367909</v>
      </c>
      <c r="D59" s="5">
        <v>324.03797765097579</v>
      </c>
      <c r="E59" s="5">
        <v>496.90026085019014</v>
      </c>
    </row>
    <row r="60" spans="1:5" x14ac:dyDescent="0.3">
      <c r="A60" s="4">
        <v>48183</v>
      </c>
      <c r="B60" s="5">
        <v>199422.28399340485</v>
      </c>
      <c r="C60" s="5">
        <v>265602.80546027742</v>
      </c>
      <c r="D60" s="5">
        <v>566.54057952671837</v>
      </c>
      <c r="E60" s="5">
        <v>677.55817719458526</v>
      </c>
    </row>
    <row r="61" spans="1:5" x14ac:dyDescent="0.3">
      <c r="A61" s="4">
        <v>48214</v>
      </c>
      <c r="B61" s="5">
        <v>241622.74024523699</v>
      </c>
      <c r="C61" s="5">
        <v>330426.48584807338</v>
      </c>
      <c r="D61" s="5">
        <v>719.11529834891962</v>
      </c>
      <c r="E61" s="5">
        <v>809.86883786292492</v>
      </c>
    </row>
    <row r="62" spans="1:5" x14ac:dyDescent="0.3">
      <c r="A62" s="4">
        <v>48245</v>
      </c>
      <c r="B62" s="5">
        <v>134485.10760180914</v>
      </c>
      <c r="C62" s="5">
        <v>270911.4005601604</v>
      </c>
      <c r="D62" s="5">
        <v>420.26596125565356</v>
      </c>
      <c r="E62" s="5">
        <v>720.50904404297978</v>
      </c>
    </row>
    <row r="63" spans="1:5" x14ac:dyDescent="0.3">
      <c r="A63" s="4">
        <v>48274</v>
      </c>
      <c r="B63" s="5">
        <v>76943.064946683488</v>
      </c>
      <c r="C63" s="5">
        <v>195612.39090432686</v>
      </c>
      <c r="D63" s="5">
        <v>209.08441561598775</v>
      </c>
      <c r="E63" s="5">
        <v>520.24572049023107</v>
      </c>
    </row>
    <row r="64" spans="1:5" x14ac:dyDescent="0.3">
      <c r="A64" s="4">
        <v>48305</v>
      </c>
      <c r="B64" s="5">
        <v>-2062.768765719713</v>
      </c>
      <c r="C64" s="5">
        <v>138416.75301854225</v>
      </c>
      <c r="D64" s="5">
        <v>-5.8601385389764573</v>
      </c>
      <c r="E64" s="5">
        <v>376.13248102864742</v>
      </c>
    </row>
    <row r="65" spans="1:5" x14ac:dyDescent="0.3">
      <c r="A65" s="4">
        <v>48335</v>
      </c>
      <c r="B65" s="5">
        <v>-51470.834945639122</v>
      </c>
      <c r="C65" s="5">
        <v>123221.64079365665</v>
      </c>
      <c r="D65" s="5">
        <v>-160.84635920512227</v>
      </c>
      <c r="E65" s="5">
        <v>290.61707734352984</v>
      </c>
    </row>
  </sheetData>
  <mergeCells count="4">
    <mergeCell ref="B2:C2"/>
    <mergeCell ref="D2:E2"/>
    <mergeCell ref="B47:C47"/>
    <mergeCell ref="D47:E47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9E3C5-EF19-4F9B-AFEB-FA21C3D03CB1}">
  <dimension ref="A1:E65"/>
  <sheetViews>
    <sheetView zoomScaleNormal="100" workbookViewId="0"/>
  </sheetViews>
  <sheetFormatPr defaultColWidth="8.81640625" defaultRowHeight="14" x14ac:dyDescent="0.3"/>
  <cols>
    <col min="1" max="1" width="12.453125" style="6" bestFit="1" customWidth="1"/>
    <col min="2" max="2" width="9.6328125" style="6" bestFit="1" customWidth="1"/>
    <col min="3" max="3" width="9.1796875" style="6" bestFit="1" customWidth="1"/>
    <col min="4" max="5" width="8.81640625" style="6"/>
    <col min="6" max="16384" width="8.81640625" style="1"/>
  </cols>
  <sheetData>
    <row r="1" spans="1:5" x14ac:dyDescent="0.3">
      <c r="A1" s="7" t="s">
        <v>23</v>
      </c>
    </row>
    <row r="2" spans="1:5" s="2" customFormat="1" x14ac:dyDescent="0.3">
      <c r="A2" s="3"/>
      <c r="B2" s="10" t="s">
        <v>20</v>
      </c>
      <c r="C2" s="11"/>
      <c r="D2" s="10" t="s">
        <v>21</v>
      </c>
      <c r="E2" s="11"/>
    </row>
    <row r="3" spans="1:5" s="2" customFormat="1" ht="28" x14ac:dyDescent="0.3">
      <c r="A3" s="3" t="s">
        <v>0</v>
      </c>
      <c r="B3" s="3" t="s">
        <v>17</v>
      </c>
      <c r="C3" s="3" t="s">
        <v>18</v>
      </c>
      <c r="D3" s="3" t="s">
        <v>19</v>
      </c>
      <c r="E3" s="3" t="s">
        <v>18</v>
      </c>
    </row>
    <row r="4" spans="1:5" x14ac:dyDescent="0.3">
      <c r="A4" s="4">
        <v>46539</v>
      </c>
      <c r="B4" s="5">
        <v>381556.8447908939</v>
      </c>
      <c r="C4" s="5">
        <v>353164.99202176509</v>
      </c>
      <c r="D4" s="5">
        <v>1083.9683090650394</v>
      </c>
      <c r="E4" s="5">
        <v>959.68747832001384</v>
      </c>
    </row>
    <row r="5" spans="1:5" x14ac:dyDescent="0.3">
      <c r="A5" s="4">
        <v>46569</v>
      </c>
      <c r="B5" s="5">
        <v>455644.42861722974</v>
      </c>
      <c r="C5" s="5">
        <v>460499.85165966325</v>
      </c>
      <c r="D5" s="5">
        <v>1356.0846089798504</v>
      </c>
      <c r="E5" s="5">
        <v>1128.6761070089785</v>
      </c>
    </row>
    <row r="6" spans="1:5" x14ac:dyDescent="0.3">
      <c r="A6" s="4">
        <v>46600</v>
      </c>
      <c r="B6" s="5">
        <v>440889.52119064465</v>
      </c>
      <c r="C6" s="5">
        <v>423567.7102731347</v>
      </c>
      <c r="D6" s="5">
        <v>1252.5270488370586</v>
      </c>
      <c r="E6" s="5">
        <v>1080.5298731457517</v>
      </c>
    </row>
    <row r="7" spans="1:5" x14ac:dyDescent="0.3">
      <c r="A7" s="4">
        <v>46631</v>
      </c>
      <c r="B7" s="5">
        <v>380031.85238281387</v>
      </c>
      <c r="C7" s="5">
        <v>370893.78354084428</v>
      </c>
      <c r="D7" s="5">
        <v>1131.0471797107555</v>
      </c>
      <c r="E7" s="5">
        <v>965.8692279709486</v>
      </c>
    </row>
    <row r="8" spans="1:5" x14ac:dyDescent="0.3">
      <c r="A8" s="4">
        <v>46661</v>
      </c>
      <c r="B8" s="5">
        <v>299006.04934349196</v>
      </c>
      <c r="C8" s="5">
        <v>310330.94362058758</v>
      </c>
      <c r="D8" s="5">
        <v>889.89895637944039</v>
      </c>
      <c r="E8" s="5">
        <v>760.61505789359705</v>
      </c>
    </row>
    <row r="9" spans="1:5" x14ac:dyDescent="0.3">
      <c r="A9" s="4">
        <v>46692</v>
      </c>
      <c r="B9" s="5">
        <v>309488.60576485557</v>
      </c>
      <c r="C9" s="5">
        <v>357236.43198989565</v>
      </c>
      <c r="D9" s="5">
        <v>921.09704096683208</v>
      </c>
      <c r="E9" s="5">
        <v>930.30320830701987</v>
      </c>
    </row>
    <row r="10" spans="1:5" x14ac:dyDescent="0.3">
      <c r="A10" s="4">
        <v>46722</v>
      </c>
      <c r="B10" s="5">
        <v>438480.83127451205</v>
      </c>
      <c r="C10" s="5">
        <v>406868.18223024602</v>
      </c>
      <c r="D10" s="5">
        <v>1191.5239980285653</v>
      </c>
      <c r="E10" s="5">
        <v>1082.0962293357607</v>
      </c>
    </row>
    <row r="11" spans="1:5" x14ac:dyDescent="0.3">
      <c r="A11" s="4">
        <v>46753</v>
      </c>
      <c r="B11" s="5">
        <v>476035.7857216167</v>
      </c>
      <c r="C11" s="5">
        <v>535095.98997917376</v>
      </c>
      <c r="D11" s="5">
        <v>1416.7731717905258</v>
      </c>
      <c r="E11" s="5">
        <v>1311.5097793607199</v>
      </c>
    </row>
    <row r="12" spans="1:5" x14ac:dyDescent="0.3">
      <c r="A12" s="4">
        <v>46784</v>
      </c>
      <c r="B12" s="5">
        <v>397514.19470021827</v>
      </c>
      <c r="C12" s="5">
        <v>450362.62752972892</v>
      </c>
      <c r="D12" s="5">
        <v>1183.0779604173163</v>
      </c>
      <c r="E12" s="5">
        <v>1251.0072986936914</v>
      </c>
    </row>
    <row r="13" spans="1:5" x14ac:dyDescent="0.3">
      <c r="A13" s="4">
        <v>46813</v>
      </c>
      <c r="B13" s="5">
        <v>336966.30787083285</v>
      </c>
      <c r="C13" s="5">
        <v>354891.83931778884</v>
      </c>
      <c r="D13" s="5">
        <v>915.66931486639362</v>
      </c>
      <c r="E13" s="5">
        <v>943.86127478135325</v>
      </c>
    </row>
    <row r="14" spans="1:5" x14ac:dyDescent="0.3">
      <c r="A14" s="4">
        <v>46844</v>
      </c>
      <c r="B14" s="5">
        <v>228432.73114130404</v>
      </c>
      <c r="C14" s="5">
        <v>299353.99721142714</v>
      </c>
      <c r="D14" s="5">
        <v>713.85228481657509</v>
      </c>
      <c r="E14" s="5">
        <v>748.38499302856781</v>
      </c>
    </row>
    <row r="15" spans="1:5" x14ac:dyDescent="0.3">
      <c r="A15" s="4">
        <v>46874</v>
      </c>
      <c r="B15" s="5">
        <v>207994.6133622273</v>
      </c>
      <c r="C15" s="5">
        <v>301691.95525845402</v>
      </c>
      <c r="D15" s="5">
        <v>590.89378796087306</v>
      </c>
      <c r="E15" s="5">
        <v>769.62233484299497</v>
      </c>
    </row>
    <row r="16" spans="1:5" x14ac:dyDescent="0.3">
      <c r="A16" s="4">
        <v>46905</v>
      </c>
      <c r="B16" s="5">
        <v>407072.18960640719</v>
      </c>
      <c r="C16" s="5">
        <v>388453.44377523422</v>
      </c>
      <c r="D16" s="5">
        <v>1156.4550841091113</v>
      </c>
      <c r="E16" s="5">
        <v>1055.5800102587887</v>
      </c>
    </row>
    <row r="17" spans="1:5" x14ac:dyDescent="0.3">
      <c r="A17" s="4">
        <v>46935</v>
      </c>
      <c r="B17" s="5">
        <v>466848.20962177776</v>
      </c>
      <c r="C17" s="5">
        <v>531786.87060555583</v>
      </c>
      <c r="D17" s="5">
        <v>1458.9006550680556</v>
      </c>
      <c r="E17" s="5">
        <v>1254.2143174659336</v>
      </c>
    </row>
    <row r="18" spans="1:5" x14ac:dyDescent="0.3">
      <c r="A18" s="4">
        <v>46966</v>
      </c>
      <c r="B18" s="5">
        <v>496222.29419926571</v>
      </c>
      <c r="C18" s="5">
        <v>446094.88726100535</v>
      </c>
      <c r="D18" s="5">
        <v>1348.4301472806133</v>
      </c>
      <c r="E18" s="5">
        <v>1186.4225725026738</v>
      </c>
    </row>
    <row r="19" spans="1:5" x14ac:dyDescent="0.3">
      <c r="A19" s="4">
        <v>46997</v>
      </c>
      <c r="B19" s="5">
        <v>390258.70348798757</v>
      </c>
      <c r="C19" s="5">
        <v>427487.11271312018</v>
      </c>
      <c r="D19" s="5">
        <v>1219.5584483999612</v>
      </c>
      <c r="E19" s="5">
        <v>1068.7177817828006</v>
      </c>
    </row>
    <row r="20" spans="1:5" x14ac:dyDescent="0.3">
      <c r="A20" s="4">
        <v>47027</v>
      </c>
      <c r="B20" s="5">
        <v>334758.07318944868</v>
      </c>
      <c r="C20" s="5">
        <v>325767.93868255464</v>
      </c>
      <c r="D20" s="5">
        <v>951.01725337911557</v>
      </c>
      <c r="E20" s="5">
        <v>831.04065990447612</v>
      </c>
    </row>
    <row r="21" spans="1:5" x14ac:dyDescent="0.3">
      <c r="A21" s="4">
        <v>47058</v>
      </c>
      <c r="B21" s="5">
        <v>338355.88892179867</v>
      </c>
      <c r="C21" s="5">
        <v>386292.92634739925</v>
      </c>
      <c r="D21" s="5">
        <v>1007.0115741720199</v>
      </c>
      <c r="E21" s="5">
        <v>1005.9711623630188</v>
      </c>
    </row>
    <row r="22" spans="1:5" x14ac:dyDescent="0.3">
      <c r="A22" s="4">
        <v>47088</v>
      </c>
      <c r="B22" s="5">
        <v>406518.20115506859</v>
      </c>
      <c r="C22" s="5">
        <v>519622.33533672499</v>
      </c>
      <c r="D22" s="5">
        <v>1270.3693786095894</v>
      </c>
      <c r="E22" s="5">
        <v>1225.5243757941628</v>
      </c>
    </row>
    <row r="23" spans="1:5" x14ac:dyDescent="0.3">
      <c r="A23" s="4">
        <v>47119</v>
      </c>
      <c r="B23" s="5">
        <v>541450.32485460548</v>
      </c>
      <c r="C23" s="5">
        <v>567923.96814564627</v>
      </c>
      <c r="D23" s="5">
        <v>1538.2111501551292</v>
      </c>
      <c r="E23" s="5">
        <v>1448.7856330246079</v>
      </c>
    </row>
    <row r="24" spans="1:5" x14ac:dyDescent="0.3">
      <c r="A24" s="4">
        <v>47150</v>
      </c>
      <c r="B24" s="5">
        <v>422652.15574180969</v>
      </c>
      <c r="C24" s="5">
        <v>505453.43726841186</v>
      </c>
      <c r="D24" s="5">
        <v>1320.7879866931553</v>
      </c>
      <c r="E24" s="5">
        <v>1435.947264967079</v>
      </c>
    </row>
    <row r="25" spans="1:5" x14ac:dyDescent="0.3">
      <c r="A25" s="4">
        <v>47178</v>
      </c>
      <c r="B25" s="5">
        <v>342987.22934277152</v>
      </c>
      <c r="C25" s="5">
        <v>406220.66439645435</v>
      </c>
      <c r="D25" s="5">
        <v>974.39553790560092</v>
      </c>
      <c r="E25" s="5">
        <v>1036.2772050929957</v>
      </c>
    </row>
    <row r="26" spans="1:5" x14ac:dyDescent="0.3">
      <c r="A26" s="4">
        <v>47209</v>
      </c>
      <c r="B26" s="5">
        <v>253895.49097812115</v>
      </c>
      <c r="C26" s="5">
        <v>311593.69638809044</v>
      </c>
      <c r="D26" s="5">
        <v>755.64134219678908</v>
      </c>
      <c r="E26" s="5">
        <v>811.44191767731888</v>
      </c>
    </row>
    <row r="27" spans="1:5" x14ac:dyDescent="0.3">
      <c r="A27" s="4">
        <v>47239</v>
      </c>
      <c r="B27" s="5">
        <v>215249.96125932853</v>
      </c>
      <c r="C27" s="5">
        <v>325170.92196430918</v>
      </c>
      <c r="D27" s="5">
        <v>611.50557175945607</v>
      </c>
      <c r="E27" s="5">
        <v>829.51765807221727</v>
      </c>
    </row>
    <row r="28" spans="1:5" x14ac:dyDescent="0.3">
      <c r="A28" s="4">
        <v>47270</v>
      </c>
      <c r="B28" s="5">
        <v>413810.99214787188</v>
      </c>
      <c r="C28" s="5">
        <v>443594.72036781476</v>
      </c>
      <c r="D28" s="5">
        <v>1231.5803337734283</v>
      </c>
      <c r="E28" s="5">
        <v>1155.1945842911844</v>
      </c>
    </row>
    <row r="29" spans="1:5" x14ac:dyDescent="0.3">
      <c r="A29" s="4">
        <v>47300</v>
      </c>
      <c r="B29" s="5">
        <v>519131.45102736814</v>
      </c>
      <c r="C29" s="5">
        <v>563097.51990569825</v>
      </c>
      <c r="D29" s="5">
        <v>1545.0340804385955</v>
      </c>
      <c r="E29" s="5">
        <v>1380.140980161025</v>
      </c>
    </row>
    <row r="30" spans="1:5" x14ac:dyDescent="0.3">
      <c r="A30" s="4">
        <v>47331</v>
      </c>
      <c r="B30" s="5">
        <v>534363.50582663028</v>
      </c>
      <c r="C30" s="5">
        <v>486770.07506363693</v>
      </c>
      <c r="D30" s="5">
        <v>1452.0747440941041</v>
      </c>
      <c r="E30" s="5">
        <v>1294.6012634671195</v>
      </c>
    </row>
    <row r="31" spans="1:5" x14ac:dyDescent="0.3">
      <c r="A31" s="4">
        <v>47362</v>
      </c>
      <c r="B31" s="5">
        <v>398043.83776430693</v>
      </c>
      <c r="C31" s="5">
        <v>487173.44469569798</v>
      </c>
      <c r="D31" s="5">
        <v>1309.3547294878517</v>
      </c>
      <c r="E31" s="5">
        <v>1171.0900112877355</v>
      </c>
    </row>
    <row r="32" spans="1:5" x14ac:dyDescent="0.3">
      <c r="A32" s="4">
        <v>47392</v>
      </c>
      <c r="B32" s="5">
        <v>372336.41833946836</v>
      </c>
      <c r="C32" s="5">
        <v>339281.6124721021</v>
      </c>
      <c r="D32" s="5">
        <v>1011.7837454876858</v>
      </c>
      <c r="E32" s="5">
        <v>902.34471402154816</v>
      </c>
    </row>
    <row r="33" spans="1:5" x14ac:dyDescent="0.3">
      <c r="A33" s="4">
        <v>47423</v>
      </c>
      <c r="B33" s="5">
        <v>362740.35971991299</v>
      </c>
      <c r="C33" s="5">
        <v>419455.25223809108</v>
      </c>
      <c r="D33" s="5">
        <v>1079.5844039283124</v>
      </c>
      <c r="E33" s="5">
        <v>1092.3313860366954</v>
      </c>
    </row>
    <row r="34" spans="1:5" x14ac:dyDescent="0.3">
      <c r="A34" s="4">
        <v>47453</v>
      </c>
      <c r="B34" s="5">
        <v>445117.68034948217</v>
      </c>
      <c r="C34" s="5">
        <v>561012.84824713657</v>
      </c>
      <c r="D34" s="5">
        <v>1390.9927510921318</v>
      </c>
      <c r="E34" s="5">
        <v>1323.1435100168314</v>
      </c>
    </row>
    <row r="35" spans="1:5" x14ac:dyDescent="0.3">
      <c r="A35" s="4">
        <v>47484</v>
      </c>
      <c r="B35" s="5">
        <v>587422.35111047316</v>
      </c>
      <c r="C35" s="5">
        <v>622061.96950102679</v>
      </c>
      <c r="D35" s="5">
        <v>1668.8134974729351</v>
      </c>
      <c r="E35" s="5">
        <v>1586.8927793393541</v>
      </c>
    </row>
    <row r="36" spans="1:5" x14ac:dyDescent="0.3">
      <c r="A36" s="4">
        <v>47515</v>
      </c>
      <c r="B36" s="5">
        <v>450311.390320823</v>
      </c>
      <c r="C36" s="5">
        <v>554990.98633745755</v>
      </c>
      <c r="D36" s="5">
        <v>1407.2230947525718</v>
      </c>
      <c r="E36" s="5">
        <v>1576.6789384586862</v>
      </c>
    </row>
    <row r="37" spans="1:5" x14ac:dyDescent="0.3">
      <c r="A37" s="4">
        <v>47543</v>
      </c>
      <c r="B37" s="5">
        <v>348186.35057753947</v>
      </c>
      <c r="C37" s="5">
        <v>459363.72985671466</v>
      </c>
      <c r="D37" s="5">
        <v>1036.2689005283912</v>
      </c>
      <c r="E37" s="5">
        <v>1125.8914947468497</v>
      </c>
    </row>
    <row r="38" spans="1:5" x14ac:dyDescent="0.3">
      <c r="A38" s="4">
        <v>47574</v>
      </c>
      <c r="B38" s="5">
        <v>278965.89729470859</v>
      </c>
      <c r="C38" s="5">
        <v>324958.12027954205</v>
      </c>
      <c r="D38" s="5">
        <v>792.51675367814937</v>
      </c>
      <c r="E38" s="5">
        <v>883.0383703248425</v>
      </c>
    </row>
    <row r="39" spans="1:5" x14ac:dyDescent="0.3">
      <c r="A39" s="4">
        <v>47604</v>
      </c>
      <c r="B39" s="5">
        <v>221157.34644398419</v>
      </c>
      <c r="C39" s="5">
        <v>351191.85176293453</v>
      </c>
      <c r="D39" s="5">
        <v>628.28791603404602</v>
      </c>
      <c r="E39" s="5">
        <v>895.89758102789426</v>
      </c>
    </row>
    <row r="40" spans="1:5" x14ac:dyDescent="0.3">
      <c r="A40" s="4">
        <v>47635</v>
      </c>
      <c r="B40" s="5">
        <v>418378.53928758967</v>
      </c>
      <c r="C40" s="5">
        <v>500398.99763893447</v>
      </c>
      <c r="D40" s="5">
        <v>1307.4329352737177</v>
      </c>
      <c r="E40" s="5">
        <v>1250.9974940973361</v>
      </c>
    </row>
    <row r="41" spans="1:5" x14ac:dyDescent="0.3">
      <c r="A41" s="4">
        <v>47665</v>
      </c>
      <c r="B41" s="5">
        <v>566943.17280660442</v>
      </c>
      <c r="C41" s="5">
        <v>598152.86942523019</v>
      </c>
      <c r="D41" s="5">
        <v>1610.6340136551262</v>
      </c>
      <c r="E41" s="5">
        <v>1525.900177105179</v>
      </c>
    </row>
    <row r="42" spans="1:5" x14ac:dyDescent="0.3">
      <c r="A42" s="4">
        <v>47696</v>
      </c>
      <c r="B42" s="5">
        <v>547565.76613821066</v>
      </c>
      <c r="C42" s="5">
        <v>551679.48067294655</v>
      </c>
      <c r="D42" s="5">
        <v>1555.5845628926438</v>
      </c>
      <c r="E42" s="5">
        <v>1407.3456139615982</v>
      </c>
    </row>
    <row r="43" spans="1:5" x14ac:dyDescent="0.3">
      <c r="A43" s="4">
        <v>47727</v>
      </c>
      <c r="B43" s="5">
        <v>449031.24770420912</v>
      </c>
      <c r="C43" s="5">
        <v>502907.86867933744</v>
      </c>
      <c r="D43" s="5">
        <v>1403.2226490756534</v>
      </c>
      <c r="E43" s="5">
        <v>1257.2696716983437</v>
      </c>
    </row>
    <row r="44" spans="1:5" x14ac:dyDescent="0.3">
      <c r="A44" s="4">
        <v>47757</v>
      </c>
      <c r="B44" s="5">
        <v>393933.01788962615</v>
      </c>
      <c r="C44" s="5">
        <v>369574.58283737372</v>
      </c>
      <c r="D44" s="5">
        <v>1070.4701573087666</v>
      </c>
      <c r="E44" s="5">
        <v>982.91112456748328</v>
      </c>
    </row>
    <row r="45" spans="1:5" x14ac:dyDescent="0.3">
      <c r="A45" s="4">
        <v>47788</v>
      </c>
      <c r="B45" s="5">
        <v>372769.10091299878</v>
      </c>
      <c r="C45" s="5">
        <v>468394.309834168</v>
      </c>
      <c r="D45" s="5">
        <v>1164.9034403531211</v>
      </c>
      <c r="E45" s="5">
        <v>1170.9857745854199</v>
      </c>
    </row>
    <row r="46" spans="1:5" x14ac:dyDescent="0.3">
      <c r="A46" s="4">
        <v>47818</v>
      </c>
      <c r="B46" s="5">
        <v>503902.41621003294</v>
      </c>
      <c r="C46" s="5">
        <v>584319.26475516637</v>
      </c>
      <c r="D46" s="5">
        <v>1499.7095720536695</v>
      </c>
      <c r="E46" s="5">
        <v>1432.1550606744274</v>
      </c>
    </row>
    <row r="47" spans="1:5" x14ac:dyDescent="0.3">
      <c r="A47" s="3"/>
      <c r="B47" s="10" t="s">
        <v>20</v>
      </c>
      <c r="C47" s="11"/>
      <c r="D47" s="10" t="s">
        <v>21</v>
      </c>
      <c r="E47" s="11"/>
    </row>
    <row r="48" spans="1:5" ht="28" x14ac:dyDescent="0.3">
      <c r="A48" s="3" t="s">
        <v>0</v>
      </c>
      <c r="B48" s="3" t="s">
        <v>17</v>
      </c>
      <c r="C48" s="3" t="s">
        <v>18</v>
      </c>
      <c r="D48" s="3" t="s">
        <v>19</v>
      </c>
      <c r="E48" s="3" t="s">
        <v>18</v>
      </c>
    </row>
    <row r="49" spans="1:5" x14ac:dyDescent="0.3">
      <c r="A49" s="4">
        <v>47849</v>
      </c>
      <c r="B49" s="5">
        <v>613701.89795510401</v>
      </c>
      <c r="C49" s="5">
        <v>695477.13145884441</v>
      </c>
      <c r="D49" s="5">
        <v>1743.4713010088183</v>
      </c>
      <c r="E49" s="5">
        <v>1774.1763557623581</v>
      </c>
    </row>
    <row r="50" spans="1:5" x14ac:dyDescent="0.3">
      <c r="A50" s="4">
        <v>47880</v>
      </c>
      <c r="B50" s="5">
        <v>470439.12981922546</v>
      </c>
      <c r="C50" s="5">
        <v>611546.02087222773</v>
      </c>
      <c r="D50" s="5">
        <v>1470.1222806850797</v>
      </c>
      <c r="E50" s="5">
        <v>1737.3466502051924</v>
      </c>
    </row>
    <row r="51" spans="1:5" x14ac:dyDescent="0.3">
      <c r="A51" s="4">
        <v>47908</v>
      </c>
      <c r="B51" s="5">
        <v>351592.49797526043</v>
      </c>
      <c r="C51" s="5">
        <v>513050.65101039113</v>
      </c>
      <c r="D51" s="5">
        <v>1046.4062439739894</v>
      </c>
      <c r="E51" s="5">
        <v>1257.4770858097822</v>
      </c>
    </row>
    <row r="52" spans="1:5" x14ac:dyDescent="0.3">
      <c r="A52" s="4">
        <v>47939</v>
      </c>
      <c r="B52" s="5">
        <v>277204.61682404153</v>
      </c>
      <c r="C52" s="5">
        <v>363208.28574429592</v>
      </c>
      <c r="D52" s="5">
        <v>787.51311597739073</v>
      </c>
      <c r="E52" s="5">
        <v>986.97903734863019</v>
      </c>
    </row>
    <row r="53" spans="1:5" x14ac:dyDescent="0.3">
      <c r="A53" s="4">
        <v>47969</v>
      </c>
      <c r="B53" s="5">
        <v>208010.0860836074</v>
      </c>
      <c r="C53" s="5">
        <v>394097.70734157163</v>
      </c>
      <c r="D53" s="5">
        <v>619.0776371535934</v>
      </c>
      <c r="E53" s="5">
        <v>965.92575328816577</v>
      </c>
    </row>
    <row r="54" spans="1:5" x14ac:dyDescent="0.3">
      <c r="A54" s="4">
        <v>48000</v>
      </c>
      <c r="B54" s="5">
        <v>440574.64627393347</v>
      </c>
      <c r="C54" s="5">
        <v>538094.74455796194</v>
      </c>
      <c r="D54" s="5">
        <v>1311.2340662914687</v>
      </c>
      <c r="E54" s="5">
        <v>1401.2883972863592</v>
      </c>
    </row>
    <row r="55" spans="1:5" x14ac:dyDescent="0.3">
      <c r="A55" s="4">
        <v>48030</v>
      </c>
      <c r="B55" s="5">
        <v>589908.95791453018</v>
      </c>
      <c r="C55" s="5">
        <v>657190.36692630732</v>
      </c>
      <c r="D55" s="5">
        <v>1675.8777213480971</v>
      </c>
      <c r="E55" s="5">
        <v>1676.5060380773145</v>
      </c>
    </row>
    <row r="56" spans="1:5" x14ac:dyDescent="0.3">
      <c r="A56" s="4">
        <v>48061</v>
      </c>
      <c r="B56" s="5">
        <v>544940.81805115589</v>
      </c>
      <c r="C56" s="5">
        <v>631516.59226607368</v>
      </c>
      <c r="D56" s="5">
        <v>1621.8476727712973</v>
      </c>
      <c r="E56" s="5">
        <v>1547.8347849658669</v>
      </c>
    </row>
    <row r="57" spans="1:5" x14ac:dyDescent="0.3">
      <c r="A57" s="4">
        <v>48092</v>
      </c>
      <c r="B57" s="5">
        <v>487881.56270139804</v>
      </c>
      <c r="C57" s="5">
        <v>529811.80571464624</v>
      </c>
      <c r="D57" s="5">
        <v>1452.0284604208275</v>
      </c>
      <c r="E57" s="5">
        <v>1379.7182440485578</v>
      </c>
    </row>
    <row r="58" spans="1:5" x14ac:dyDescent="0.3">
      <c r="A58" s="4">
        <v>48122</v>
      </c>
      <c r="B58" s="5">
        <v>398434.18518104503</v>
      </c>
      <c r="C58" s="5">
        <v>415481.08821810345</v>
      </c>
      <c r="D58" s="5">
        <v>1082.7015901658833</v>
      </c>
      <c r="E58" s="5">
        <v>1105.0028941970836</v>
      </c>
    </row>
    <row r="59" spans="1:5" x14ac:dyDescent="0.3">
      <c r="A59" s="4">
        <v>48153</v>
      </c>
      <c r="B59" s="5">
        <v>364453.28775686206</v>
      </c>
      <c r="C59" s="5">
        <v>534517.05982868222</v>
      </c>
      <c r="D59" s="5">
        <v>1198.8594992002043</v>
      </c>
      <c r="E59" s="5">
        <v>1284.8967784343322</v>
      </c>
    </row>
    <row r="60" spans="1:5" x14ac:dyDescent="0.3">
      <c r="A60" s="4">
        <v>48183</v>
      </c>
      <c r="B60" s="5">
        <v>547168.97265433182</v>
      </c>
      <c r="C60" s="5">
        <v>622673.38822732039</v>
      </c>
      <c r="D60" s="5">
        <v>1554.457308677079</v>
      </c>
      <c r="E60" s="5">
        <v>1588.4525209880621</v>
      </c>
    </row>
    <row r="61" spans="1:5" x14ac:dyDescent="0.3">
      <c r="A61" s="4">
        <v>48214</v>
      </c>
      <c r="B61" s="5">
        <v>635729.19059656106</v>
      </c>
      <c r="C61" s="5">
        <v>772095.47190537711</v>
      </c>
      <c r="D61" s="5">
        <v>1892.0511624897651</v>
      </c>
      <c r="E61" s="5">
        <v>1892.3908625131792</v>
      </c>
    </row>
    <row r="62" spans="1:5" x14ac:dyDescent="0.3">
      <c r="A62" s="4">
        <v>48245</v>
      </c>
      <c r="B62" s="5">
        <v>483113.8597457885</v>
      </c>
      <c r="C62" s="5">
        <v>679343.67510786455</v>
      </c>
      <c r="D62" s="5">
        <v>1509.7308117055891</v>
      </c>
      <c r="E62" s="5">
        <v>1806.7650933719801</v>
      </c>
    </row>
    <row r="63" spans="1:5" x14ac:dyDescent="0.3">
      <c r="A63" s="4">
        <v>48274</v>
      </c>
      <c r="B63" s="5">
        <v>403054.03527556558</v>
      </c>
      <c r="C63" s="5">
        <v>515276.79801242013</v>
      </c>
      <c r="D63" s="5">
        <v>1095.2555306401239</v>
      </c>
      <c r="E63" s="5">
        <v>1370.4170159904791</v>
      </c>
    </row>
    <row r="64" spans="1:5" x14ac:dyDescent="0.3">
      <c r="A64" s="4">
        <v>48305</v>
      </c>
      <c r="B64" s="5">
        <v>264510.74556200189</v>
      </c>
      <c r="C64" s="5">
        <v>408563.70437634253</v>
      </c>
      <c r="D64" s="5">
        <v>751.45098171023267</v>
      </c>
      <c r="E64" s="5">
        <v>1110.2274575444092</v>
      </c>
    </row>
    <row r="65" spans="1:5" x14ac:dyDescent="0.3">
      <c r="A65" s="4">
        <v>48335</v>
      </c>
      <c r="B65" s="5">
        <v>185915.01894463814</v>
      </c>
      <c r="C65" s="5">
        <v>444179.9810266429</v>
      </c>
      <c r="D65" s="5">
        <v>580.98443420199419</v>
      </c>
      <c r="E65" s="5">
        <v>1047.5942948741579</v>
      </c>
    </row>
  </sheetData>
  <mergeCells count="4">
    <mergeCell ref="B2:C2"/>
    <mergeCell ref="D2:E2"/>
    <mergeCell ref="B47:C47"/>
    <mergeCell ref="D47:E4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9d9eb7-b7cc-4e27-879b-01b4831586a2" xsi:nil="true"/>
    <lcf76f155ced4ddcb4097134ff3c332f xmlns="07eb0168-e38f-4593-8bb7-e13af032c594">
      <Terms xmlns="http://schemas.microsoft.com/office/infopath/2007/PartnerControls"/>
    </lcf76f155ced4ddcb4097134ff3c332f>
    <Goaldatetocompletereview_x003a_ xmlns="07eb0168-e38f-4593-8bb7-e13af032c594" xsi:nil="true"/>
    <ManagerApproval xmlns="07eb0168-e38f-4593-8bb7-e13af032c594">
      <UserInfo>
        <DisplayName/>
        <AccountId xsi:nil="true"/>
        <AccountType/>
      </UserInfo>
    </ManagerApproval>
    <Notes_x0020_to_x0020_consider_x0020_before_x0020_reviewing_x003a_ xmlns="07eb0168-e38f-4593-8bb7-e13af032c594" xsi:nil="true"/>
    <_ip_UnifiedCompliancePolicyUIAction xmlns="http://schemas.microsoft.com/sharepoint/v3" xsi:nil="true"/>
    <Status xmlns="07eb0168-e38f-4593-8bb7-e13af032c594" xsi:nil="true"/>
    <TeamStatus xmlns="07eb0168-e38f-4593-8bb7-e13af032c594" xsi:nil="true"/>
    <_ip_UnifiedCompliancePolicyProperties xmlns="http://schemas.microsoft.com/sharepoint/v3" xsi:nil="true"/>
    <Notes xmlns="07eb0168-e38f-4593-8bb7-e13af032c594" xsi:nil="true"/>
    <Finished xmlns="07eb0168-e38f-4593-8bb7-e13af032c594">2022-08-30T00:00:00+00:00</Finished>
    <Completed xmlns="07eb0168-e38f-4593-8bb7-e13af032c594">true</Completed>
    <legal xmlns="07eb0168-e38f-4593-8bb7-e13af032c594">
      <UserInfo>
        <DisplayName/>
        <AccountId xsi:nil="true"/>
        <AccountType/>
      </UserInfo>
    </legal>
    <Roll_x002d_Call xmlns="07eb0168-e38f-4593-8bb7-e13af032c594">
      <UserInfo>
        <DisplayName/>
        <AccountId xsi:nil="true"/>
        <AccountType/>
      </UserInfo>
    </Roll_x002d_Cal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D9C6DF2CFA2344B8438EA57D1C19B2" ma:contentTypeVersion="39" ma:contentTypeDescription="Create a new document." ma:contentTypeScope="" ma:versionID="9b8b506bb0bc6165507cee47ce824367">
  <xsd:schema xmlns:xsd="http://www.w3.org/2001/XMLSchema" xmlns:xs="http://www.w3.org/2001/XMLSchema" xmlns:p="http://schemas.microsoft.com/office/2006/metadata/properties" xmlns:ns1="http://schemas.microsoft.com/sharepoint/v3" xmlns:ns2="07eb0168-e38f-4593-8bb7-e13af032c594" xmlns:ns3="449d9eb7-b7cc-4e27-879b-01b4831586a2" targetNamespace="http://schemas.microsoft.com/office/2006/metadata/properties" ma:root="true" ma:fieldsID="8c772f19ef8275f3f3d03d0940426945" ns1:_="" ns2:_="" ns3:_="">
    <xsd:import namespace="http://schemas.microsoft.com/sharepoint/v3"/>
    <xsd:import namespace="07eb0168-e38f-4593-8bb7-e13af032c594"/>
    <xsd:import namespace="449d9eb7-b7cc-4e27-879b-01b4831586a2"/>
    <xsd:element name="properties">
      <xsd:complexType>
        <xsd:sequence>
          <xsd:element name="documentManagement">
            <xsd:complexType>
              <xsd:all>
                <xsd:element ref="ns2:Notes_x0020_to_x0020_consider_x0020_before_x0020_reviewing_x003a_" minOccurs="0"/>
                <xsd:element ref="ns2:MediaServiceMetadata" minOccurs="0"/>
                <xsd:element ref="ns2:MediaServiceFastMetadata" minOccurs="0"/>
                <xsd:element ref="ns2:legal" minOccurs="0"/>
                <xsd:element ref="ns3:SharedWithUsers" minOccurs="0"/>
                <xsd:element ref="ns3:SharedWithDetails" minOccurs="0"/>
                <xsd:element ref="ns2:Finished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2:MediaLengthInSeconds" minOccurs="0"/>
                <xsd:element ref="ns2:TeamStatus" minOccurs="0"/>
                <xsd:element ref="ns2:Goaldatetocompletereview_x003a_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Status" minOccurs="0"/>
                <xsd:element ref="ns2:Roll_x002d_Call" minOccurs="0"/>
                <xsd:element ref="ns2:Completed" minOccurs="0"/>
                <xsd:element ref="ns2:Notes" minOccurs="0"/>
                <xsd:element ref="ns2:ManagerApprova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eb0168-e38f-4593-8bb7-e13af032c594" elementFormDefault="qualified">
    <xsd:import namespace="http://schemas.microsoft.com/office/2006/documentManagement/types"/>
    <xsd:import namespace="http://schemas.microsoft.com/office/infopath/2007/PartnerControls"/>
    <xsd:element name="Notes_x0020_to_x0020_consider_x0020_before_x0020_reviewing_x003a_" ma:index="1" nillable="true" ma:displayName="Notes to consider before reviewing:" ma:internalName="Notes_x0020_to_x0020_consider_x0020_before_x0020_reviewing_x003a_" ma:readOnly="false">
      <xsd:simpleType>
        <xsd:restriction base="dms:Note">
          <xsd:maxLength value="255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egal" ma:index="10" nillable="true" ma:displayName="legal" ma:format="Dropdown" ma:hidden="true" ma:list="UserInfo" ma:SharePointGroup="0" ma:internalName="legal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inished" ma:index="13" nillable="true" ma:displayName="Finished" ma:default="2022-08-30T00:00:00Z" ma:format="DateOnly" ma:hidden="true" ma:internalName="Finished" ma:readOnly="false">
      <xsd:simpleType>
        <xsd:restriction base="dms:DateTime"/>
      </xsd:simpleType>
    </xsd:element>
    <xsd:element name="MediaServiceOCR" ma:index="15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TeamStatus" ma:index="22" nillable="true" ma:displayName="Currently Assigned for review to:" ma:description="This column specifies who is currently assigned to review of the document. This is helpful for reviewers to know what documents they should look at." ma:format="Dropdown" ma:hidden="true" ma:internalName="TeamStatus" ma:readOnly="false">
      <xsd:simpleType>
        <xsd:union memberTypes="dms:Text">
          <xsd:simpleType>
            <xsd:restriction base="dms:Choice">
              <xsd:enumeration value="Sarah"/>
              <xsd:enumeration value="Rachael"/>
              <xsd:enumeration value="Rachel"/>
              <xsd:enumeration value="Zoe"/>
              <xsd:enumeration value="Sharon"/>
            </xsd:restriction>
          </xsd:simpleType>
        </xsd:union>
      </xsd:simpleType>
    </xsd:element>
    <xsd:element name="Goaldatetocompletereview_x003a_" ma:index="23" nillable="true" ma:displayName="Goal date to complete review:" ma:format="DateOnly" ma:hidden="true" ma:internalName="Goaldatetocompletereview_x003a_" ma:readOnly="false">
      <xsd:simpleType>
        <xsd:restriction base="dms:DateTime"/>
      </xsd:simpleType>
    </xsd:element>
    <xsd:element name="MediaServiceLocation" ma:index="27" nillable="true" ma:displayName="Location" ma:hidden="true" ma:indexed="true" ma:internalName="MediaServiceLocation" ma:readOnly="true">
      <xsd:simpleType>
        <xsd:restriction base="dms:Text"/>
      </xsd:simpleType>
    </xsd:element>
    <xsd:element name="Status" ma:index="28" nillable="true" ma:displayName="Status" ma:format="Dropdown" ma:internalName="Status">
      <xsd:simpleType>
        <xsd:restriction base="dms:Choice">
          <xsd:enumeration value="in-progress"/>
          <xsd:enumeration value="draft"/>
          <xsd:enumeration value="check for final"/>
          <xsd:enumeration value="complete"/>
          <xsd:enumeration value="Sent for Signatures"/>
          <xsd:enumeration value="Need Signature"/>
        </xsd:restriction>
      </xsd:simpleType>
    </xsd:element>
    <xsd:element name="Roll_x002d_Call" ma:index="29" nillable="true" ma:displayName="Roll-Call" ma:description="when done making edits put your name here" ma:format="Dropdown" ma:list="UserInfo" ma:SharePointGroup="0" ma:internalName="Roll_x002d_Call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pleted" ma:index="30" nillable="true" ma:displayName="Completed " ma:default="1" ma:format="Dropdown" ma:internalName="Completed">
      <xsd:simpleType>
        <xsd:restriction base="dms:Boolean"/>
      </xsd:simpleType>
    </xsd:element>
    <xsd:element name="Notes" ma:index="31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ManagerApproval" ma:index="32" nillable="true" ma:displayName="Manager Approval" ma:description="Please type name of manager who approved the final version of this document" ma:format="Dropdown" ma:list="UserInfo" ma:SharePointGroup="0" ma:internalName="ManagerApproval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d9eb7-b7cc-4e27-879b-01b4831586a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4" nillable="true" ma:displayName="Taxonomy Catch All Column" ma:hidden="true" ma:list="{d32c7c3e-39b0-4ad2-86af-70b8daaeb2b9}" ma:internalName="TaxCatchAll" ma:readOnly="false" ma:showField="CatchAllData" ma:web="449d9eb7-b7cc-4e27-879b-01b4831586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5CF45B-C9F3-4D75-96B6-077FB2845635}">
  <ds:schemaRefs>
    <ds:schemaRef ds:uri="http://schemas.microsoft.com/sharepoint/v3"/>
    <ds:schemaRef ds:uri="http://purl.org/dc/terms/"/>
    <ds:schemaRef ds:uri="07eb0168-e38f-4593-8bb7-e13af032c594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449d9eb7-b7cc-4e27-879b-01b4831586a2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DDD32D3-EFE5-46D3-B3A1-5D78776C37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ABE079-DEA9-4A87-8294-33DE3EC343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7eb0168-e38f-4593-8bb7-e13af032c594"/>
    <ds:schemaRef ds:uri="449d9eb7-b7cc-4e27-879b-01b4831586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Contents</vt:lpstr>
      <vt:lpstr>Table E-1</vt:lpstr>
      <vt:lpstr>Table E-2</vt:lpstr>
      <vt:lpstr>Table E-3</vt:lpstr>
      <vt:lpstr>Table E-4</vt:lpstr>
      <vt:lpstr>Table E-5</vt:lpstr>
      <vt:lpstr>Table E-6</vt:lpstr>
      <vt:lpstr>Table E-7</vt:lpstr>
      <vt:lpstr>Table E-8</vt:lpstr>
      <vt:lpstr>Table E-9</vt:lpstr>
      <vt:lpstr>Table E-10</vt:lpstr>
      <vt:lpstr>Table E-11</vt:lpstr>
      <vt:lpstr>Table E-12</vt:lpstr>
      <vt:lpstr>Table E-13</vt:lpstr>
      <vt:lpstr>Table E-14</vt:lpstr>
      <vt:lpstr>Table E-15</vt:lpstr>
      <vt:lpstr>Contents!_Toc205884839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Rouland, James</cp:lastModifiedBy>
  <cp:revision/>
  <dcterms:created xsi:type="dcterms:W3CDTF">2025-08-11T18:39:29Z</dcterms:created>
  <dcterms:modified xsi:type="dcterms:W3CDTF">2026-08-17T12:50:25Z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0x010100A7D9C6DF2CFA2344B8438EA57D1C19B2</vt:lpwstr>
  </property>
  <property fmtid="{D5CDD505-2E9C-101B-9397-08002B2CF9AE}" pid="3" name="MediaServiceImageTags">
    <vt:lpwstr/>
  </property>
</Properties>
</file>