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levitan-my.sharepoint.com/personal/sw_levitan_com/Documents/LEVSERVER Files/Active Project Files/IPA 2023 Clean Energy Study/Aurora/Input Workpapers/Output (New Null)/"/>
    </mc:Choice>
  </mc:AlternateContent>
  <xr:revisionPtr revIDLastSave="110" documentId="8_{DDDB1ECB-877F-4949-8636-7CAB1C716C76}" xr6:coauthVersionLast="47" xr6:coauthVersionMax="47" xr10:uidLastSave="{CDEF6DD5-C342-4E79-B260-5151BC624794}"/>
  <bookViews>
    <workbookView xWindow="28680" yWindow="30" windowWidth="29040" windowHeight="15840" tabRatio="879" firstSheet="4" activeTab="4" xr2:uid="{5512B29B-E07E-4E47-BCD7-0BAD4982605C}"/>
  </bookViews>
  <sheets>
    <sheet name="Notes" sheetId="43" r:id="rId1"/>
    <sheet name="Fig20 Chart" sheetId="21" r:id="rId2"/>
    <sheet name="Fig21 Chart" sheetId="22" r:id="rId3"/>
    <sheet name="LRZ4" sheetId="20" r:id="rId4"/>
    <sheet name="ComEd" sheetId="42" r:id="rId5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2" l="1"/>
  <c r="L5" i="42"/>
  <c r="J5" i="42"/>
  <c r="H5" i="42"/>
  <c r="L5" i="20"/>
  <c r="J5" i="20"/>
  <c r="H5" i="20"/>
  <c r="G6" i="20" l="1"/>
</calcChain>
</file>

<file path=xl/sharedStrings.xml><?xml version="1.0" encoding="utf-8"?>
<sst xmlns="http://schemas.openxmlformats.org/spreadsheetml/2006/main" count="83" uniqueCount="48">
  <si>
    <t>Sheet</t>
  </si>
  <si>
    <t>Notes</t>
  </si>
  <si>
    <t>Fig20 Chart</t>
  </si>
  <si>
    <t>Chart for Appendix E Figure 20</t>
  </si>
  <si>
    <t>Fig21 Chart</t>
  </si>
  <si>
    <t>Chart for Appendix E Figure 21</t>
  </si>
  <si>
    <t>LRZ4</t>
  </si>
  <si>
    <t>Hourly Energy Price Distribution in MISO LRZ4</t>
  </si>
  <si>
    <t>ComEd</t>
  </si>
  <si>
    <t>Hourly Energy Price Distribution in PJM ComEd</t>
  </si>
  <si>
    <t>Hourly Energy Price ($/MWh)</t>
  </si>
  <si>
    <t>Year</t>
  </si>
  <si>
    <t>Bin</t>
  </si>
  <si>
    <t>Average</t>
  </si>
  <si>
    <t>5-10</t>
  </si>
  <si>
    <t>Bounds</t>
  </si>
  <si>
    <t>10-15</t>
  </si>
  <si>
    <t>Bin-th</t>
  </si>
  <si>
    <t>15-20</t>
  </si>
  <si>
    <t>Text Box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</si>
  <si>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</si>
  <si>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</si>
  <si>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</si>
  <si>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</si>
  <si>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</si>
  <si>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</si>
  <si>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</si>
  <si>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</si>
  <si>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</si>
  <si>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</si>
  <si>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</si>
  <si>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</si>
  <si>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</si>
  <si>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</si>
  <si>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</si>
  <si>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</si>
  <si>
    <t>100-105</t>
  </si>
  <si>
    <t>105-110</t>
  </si>
  <si>
    <t>110-115</t>
  </si>
  <si>
    <t>115-120</t>
  </si>
  <si>
    <t>120-125</t>
  </si>
  <si>
    <t>125-130</t>
  </si>
  <si>
    <t>130-135</t>
  </si>
  <si>
    <t>135-140</t>
  </si>
  <si>
    <t>&gt;140</t>
  </si>
  <si>
    <t>140-145</t>
  </si>
  <si>
    <t>145-150</t>
  </si>
  <si>
    <t>&gt;150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</si>
</sst>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4C5DA"/>
      <color rgb="FFFFD700"/>
      <color rgb="FF806640"/>
      <color rgb="FF9E0000"/>
      <color rgb="FFA8E2F6"/>
      <color rgb="FFFFCCCC"/>
      <color rgb="FFFFE565"/>
      <color rgb="FFE6C000"/>
      <color rgb="FF1934A7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28222637748442"/>
          <c:y val="8.2470233506636764E-2"/>
          <c:w val="0.85927818434272274"/>
          <c:h val="0.762436918557984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'LRZ4'!$B$3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19050"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cat>
            <c:strRef>
              <c:f>'LRZ4'!$A$4:$A$31</c:f>
              <c:strCache>
                <c:ptCount val="28"/>
                <c:pt idx="0">
                  <c:v>5-10</c:v>
                </c:pt>
                <c:pt idx="1">
                  <c:v>10-15</c:v>
                </c:pt>
                <c:pt idx="2">
                  <c:v>15-20</c:v>
                </c:pt>
                <c:pt idx="3">
                  <c:v>20-25</c:v>
                </c:pt>
                <c:pt idx="4">
                  <c:v>25-30</c:v>
                </c:pt>
                <c:pt idx="5">
                  <c:v>30-35</c:v>
                </c:pt>
                <c:pt idx="6">
                  <c:v>35-40</c:v>
                </c:pt>
                <c:pt idx="7">
                  <c:v>40-45</c:v>
                </c:pt>
                <c:pt idx="8">
                  <c:v>45-50</c:v>
                </c:pt>
                <c:pt idx="9">
                  <c:v>50-55</c:v>
                </c:pt>
                <c:pt idx="10">
                  <c:v>55-60</c:v>
                </c:pt>
                <c:pt idx="11">
                  <c:v>60-65</c:v>
                </c:pt>
                <c:pt idx="12">
                  <c:v>65-70</c:v>
                </c:pt>
                <c:pt idx="13">
                  <c:v>70-75</c:v>
                </c:pt>
                <c:pt idx="14">
                  <c:v>75-80</c:v>
                </c:pt>
                <c:pt idx="15">
                  <c:v>80-85</c:v>
                </c:pt>
                <c:pt idx="16">
                  <c:v>85-90</c:v>
                </c:pt>
                <c:pt idx="17">
                  <c:v>90-95</c:v>
                </c:pt>
                <c:pt idx="18">
                  <c:v>95-100</c:v>
                </c:pt>
                <c:pt idx="19">
                  <c:v>100-105</c:v>
                </c:pt>
                <c:pt idx="20">
                  <c:v>105-110</c:v>
                </c:pt>
                <c:pt idx="21">
                  <c:v>110-115</c:v>
                </c:pt>
                <c:pt idx="22">
                  <c:v>115-120</c:v>
                </c:pt>
                <c:pt idx="23">
                  <c:v>120-125</c:v>
                </c:pt>
                <c:pt idx="24">
                  <c:v>125-130</c:v>
                </c:pt>
                <c:pt idx="25">
                  <c:v>130-135</c:v>
                </c:pt>
                <c:pt idx="26">
                  <c:v>135-140</c:v>
                </c:pt>
                <c:pt idx="27">
                  <c:v>&gt;140</c:v>
                </c:pt>
              </c:strCache>
            </c:strRef>
          </c:cat>
          <c:val>
            <c:numRef>
              <c:f>'LRZ4'!$B$4:$B$31</c:f>
              <c:numCache>
                <c:formatCode>General</c:formatCode>
                <c:ptCount val="28"/>
                <c:pt idx="0">
                  <c:v>16</c:v>
                </c:pt>
                <c:pt idx="1">
                  <c:v>43</c:v>
                </c:pt>
                <c:pt idx="2">
                  <c:v>389</c:v>
                </c:pt>
                <c:pt idx="3">
                  <c:v>2004</c:v>
                </c:pt>
                <c:pt idx="4">
                  <c:v>1927</c:v>
                </c:pt>
                <c:pt idx="5">
                  <c:v>1351</c:v>
                </c:pt>
                <c:pt idx="6">
                  <c:v>1169</c:v>
                </c:pt>
                <c:pt idx="7">
                  <c:v>587</c:v>
                </c:pt>
                <c:pt idx="8">
                  <c:v>429</c:v>
                </c:pt>
                <c:pt idx="9">
                  <c:v>259</c:v>
                </c:pt>
                <c:pt idx="10">
                  <c:v>189</c:v>
                </c:pt>
                <c:pt idx="11">
                  <c:v>167</c:v>
                </c:pt>
                <c:pt idx="12">
                  <c:v>131</c:v>
                </c:pt>
                <c:pt idx="13">
                  <c:v>70</c:v>
                </c:pt>
                <c:pt idx="14">
                  <c:v>15</c:v>
                </c:pt>
                <c:pt idx="15">
                  <c:v>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79-45FC-AA8A-365CDF638D41}"/>
            </c:ext>
          </c:extLst>
        </c:ser>
        <c:ser>
          <c:idx val="1"/>
          <c:order val="1"/>
          <c:tx>
            <c:strRef>
              <c:f>'LRZ4'!$C$3</c:f>
              <c:strCache>
                <c:ptCount val="1"/>
                <c:pt idx="0">
                  <c:v>2040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70000"/>
              </a:schemeClr>
            </a:solidFill>
            <a:ln w="19050">
              <a:solidFill>
                <a:srgbClr val="00B050"/>
              </a:solidFill>
            </a:ln>
            <a:effectLst/>
          </c:spPr>
          <c:invertIfNegative val="0"/>
          <c:cat>
            <c:strRef>
              <c:f>'LRZ4'!$A$4:$A$31</c:f>
              <c:strCache>
                <c:ptCount val="28"/>
                <c:pt idx="0">
                  <c:v>5-10</c:v>
                </c:pt>
                <c:pt idx="1">
                  <c:v>10-15</c:v>
                </c:pt>
                <c:pt idx="2">
                  <c:v>15-20</c:v>
                </c:pt>
                <c:pt idx="3">
                  <c:v>20-25</c:v>
                </c:pt>
                <c:pt idx="4">
                  <c:v>25-30</c:v>
                </c:pt>
                <c:pt idx="5">
                  <c:v>30-35</c:v>
                </c:pt>
                <c:pt idx="6">
                  <c:v>35-40</c:v>
                </c:pt>
                <c:pt idx="7">
                  <c:v>40-45</c:v>
                </c:pt>
                <c:pt idx="8">
                  <c:v>45-50</c:v>
                </c:pt>
                <c:pt idx="9">
                  <c:v>50-55</c:v>
                </c:pt>
                <c:pt idx="10">
                  <c:v>55-60</c:v>
                </c:pt>
                <c:pt idx="11">
                  <c:v>60-65</c:v>
                </c:pt>
                <c:pt idx="12">
                  <c:v>65-70</c:v>
                </c:pt>
                <c:pt idx="13">
                  <c:v>70-75</c:v>
                </c:pt>
                <c:pt idx="14">
                  <c:v>75-80</c:v>
                </c:pt>
                <c:pt idx="15">
                  <c:v>80-85</c:v>
                </c:pt>
                <c:pt idx="16">
                  <c:v>85-90</c:v>
                </c:pt>
                <c:pt idx="17">
                  <c:v>90-95</c:v>
                </c:pt>
                <c:pt idx="18">
                  <c:v>95-100</c:v>
                </c:pt>
                <c:pt idx="19">
                  <c:v>100-105</c:v>
                </c:pt>
                <c:pt idx="20">
                  <c:v>105-110</c:v>
                </c:pt>
                <c:pt idx="21">
                  <c:v>110-115</c:v>
                </c:pt>
                <c:pt idx="22">
                  <c:v>115-120</c:v>
                </c:pt>
                <c:pt idx="23">
                  <c:v>120-125</c:v>
                </c:pt>
                <c:pt idx="24">
                  <c:v>125-130</c:v>
                </c:pt>
                <c:pt idx="25">
                  <c:v>130-135</c:v>
                </c:pt>
                <c:pt idx="26">
                  <c:v>135-140</c:v>
                </c:pt>
                <c:pt idx="27">
                  <c:v>&gt;140</c:v>
                </c:pt>
              </c:strCache>
            </c:strRef>
          </c:cat>
          <c:val>
            <c:numRef>
              <c:f>'LRZ4'!$C$4:$C$31</c:f>
              <c:numCache>
                <c:formatCode>General</c:formatCode>
                <c:ptCount val="28"/>
                <c:pt idx="0">
                  <c:v>108</c:v>
                </c:pt>
                <c:pt idx="1">
                  <c:v>45</c:v>
                </c:pt>
                <c:pt idx="2">
                  <c:v>138</c:v>
                </c:pt>
                <c:pt idx="3">
                  <c:v>355</c:v>
                </c:pt>
                <c:pt idx="4">
                  <c:v>1008</c:v>
                </c:pt>
                <c:pt idx="5">
                  <c:v>2024</c:v>
                </c:pt>
                <c:pt idx="6">
                  <c:v>1323</c:v>
                </c:pt>
                <c:pt idx="7">
                  <c:v>804</c:v>
                </c:pt>
                <c:pt idx="8">
                  <c:v>703</c:v>
                </c:pt>
                <c:pt idx="9">
                  <c:v>635</c:v>
                </c:pt>
                <c:pt idx="10">
                  <c:v>464</c:v>
                </c:pt>
                <c:pt idx="11">
                  <c:v>395</c:v>
                </c:pt>
                <c:pt idx="12">
                  <c:v>197</c:v>
                </c:pt>
                <c:pt idx="13">
                  <c:v>185</c:v>
                </c:pt>
                <c:pt idx="14">
                  <c:v>128</c:v>
                </c:pt>
                <c:pt idx="15">
                  <c:v>79</c:v>
                </c:pt>
                <c:pt idx="16">
                  <c:v>49</c:v>
                </c:pt>
                <c:pt idx="17">
                  <c:v>38</c:v>
                </c:pt>
                <c:pt idx="18">
                  <c:v>18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79-45FC-AA8A-365CDF638D41}"/>
            </c:ext>
          </c:extLst>
        </c:ser>
        <c:ser>
          <c:idx val="2"/>
          <c:order val="2"/>
          <c:tx>
            <c:strRef>
              <c:f>'LRZ4'!$D$3</c:f>
              <c:strCache>
                <c:ptCount val="1"/>
                <c:pt idx="0">
                  <c:v>2050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  <a:alpha val="30000"/>
              </a:schemeClr>
            </a:solidFill>
            <a:ln w="19050">
              <a:solidFill>
                <a:schemeClr val="accent4"/>
              </a:solidFill>
            </a:ln>
            <a:effectLst/>
          </c:spPr>
          <c:invertIfNegative val="0"/>
          <c:cat>
            <c:strRef>
              <c:f>'LRZ4'!$A$4:$A$31</c:f>
              <c:strCache>
                <c:ptCount val="28"/>
                <c:pt idx="0">
                  <c:v>5-10</c:v>
                </c:pt>
                <c:pt idx="1">
                  <c:v>10-15</c:v>
                </c:pt>
                <c:pt idx="2">
                  <c:v>15-20</c:v>
                </c:pt>
                <c:pt idx="3">
                  <c:v>20-25</c:v>
                </c:pt>
                <c:pt idx="4">
                  <c:v>25-30</c:v>
                </c:pt>
                <c:pt idx="5">
                  <c:v>30-35</c:v>
                </c:pt>
                <c:pt idx="6">
                  <c:v>35-40</c:v>
                </c:pt>
                <c:pt idx="7">
                  <c:v>40-45</c:v>
                </c:pt>
                <c:pt idx="8">
                  <c:v>45-50</c:v>
                </c:pt>
                <c:pt idx="9">
                  <c:v>50-55</c:v>
                </c:pt>
                <c:pt idx="10">
                  <c:v>55-60</c:v>
                </c:pt>
                <c:pt idx="11">
                  <c:v>60-65</c:v>
                </c:pt>
                <c:pt idx="12">
                  <c:v>65-70</c:v>
                </c:pt>
                <c:pt idx="13">
                  <c:v>70-75</c:v>
                </c:pt>
                <c:pt idx="14">
                  <c:v>75-80</c:v>
                </c:pt>
                <c:pt idx="15">
                  <c:v>80-85</c:v>
                </c:pt>
                <c:pt idx="16">
                  <c:v>85-90</c:v>
                </c:pt>
                <c:pt idx="17">
                  <c:v>90-95</c:v>
                </c:pt>
                <c:pt idx="18">
                  <c:v>95-100</c:v>
                </c:pt>
                <c:pt idx="19">
                  <c:v>100-105</c:v>
                </c:pt>
                <c:pt idx="20">
                  <c:v>105-110</c:v>
                </c:pt>
                <c:pt idx="21">
                  <c:v>110-115</c:v>
                </c:pt>
                <c:pt idx="22">
                  <c:v>115-120</c:v>
                </c:pt>
                <c:pt idx="23">
                  <c:v>120-125</c:v>
                </c:pt>
                <c:pt idx="24">
                  <c:v>125-130</c:v>
                </c:pt>
                <c:pt idx="25">
                  <c:v>130-135</c:v>
                </c:pt>
                <c:pt idx="26">
                  <c:v>135-140</c:v>
                </c:pt>
                <c:pt idx="27">
                  <c:v>&gt;140</c:v>
                </c:pt>
              </c:strCache>
            </c:strRef>
          </c:cat>
          <c:val>
            <c:numRef>
              <c:f>'LRZ4'!$D$4:$D$31</c:f>
              <c:numCache>
                <c:formatCode>General</c:formatCode>
                <c:ptCount val="28"/>
                <c:pt idx="0">
                  <c:v>15</c:v>
                </c:pt>
                <c:pt idx="1">
                  <c:v>23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210</c:v>
                </c:pt>
                <c:pt idx="6">
                  <c:v>545</c:v>
                </c:pt>
                <c:pt idx="7">
                  <c:v>1167</c:v>
                </c:pt>
                <c:pt idx="8">
                  <c:v>1033</c:v>
                </c:pt>
                <c:pt idx="9">
                  <c:v>824</c:v>
                </c:pt>
                <c:pt idx="10">
                  <c:v>825</c:v>
                </c:pt>
                <c:pt idx="11">
                  <c:v>880</c:v>
                </c:pt>
                <c:pt idx="12">
                  <c:v>704</c:v>
                </c:pt>
                <c:pt idx="13">
                  <c:v>599</c:v>
                </c:pt>
                <c:pt idx="14">
                  <c:v>386</c:v>
                </c:pt>
                <c:pt idx="15">
                  <c:v>255</c:v>
                </c:pt>
                <c:pt idx="16">
                  <c:v>241</c:v>
                </c:pt>
                <c:pt idx="17">
                  <c:v>276</c:v>
                </c:pt>
                <c:pt idx="18">
                  <c:v>148</c:v>
                </c:pt>
                <c:pt idx="19">
                  <c:v>123</c:v>
                </c:pt>
                <c:pt idx="20">
                  <c:v>83</c:v>
                </c:pt>
                <c:pt idx="21">
                  <c:v>84</c:v>
                </c:pt>
                <c:pt idx="22">
                  <c:v>61</c:v>
                </c:pt>
                <c:pt idx="23">
                  <c:v>92</c:v>
                </c:pt>
                <c:pt idx="24">
                  <c:v>42</c:v>
                </c:pt>
                <c:pt idx="25">
                  <c:v>10</c:v>
                </c:pt>
                <c:pt idx="26">
                  <c:v>13</c:v>
                </c:pt>
                <c:pt idx="2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79-45FC-AA8A-365CDF638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5005184"/>
        <c:axId val="37343072"/>
      </c:barChart>
      <c:scatterChart>
        <c:scatterStyle val="smoothMarker"/>
        <c:varyColors val="0"/>
        <c:ser>
          <c:idx val="3"/>
          <c:order val="3"/>
          <c:tx>
            <c:v>2030 Avg</c:v>
          </c:tx>
          <c:spPr>
            <a:ln w="28575" cap="rnd">
              <a:solidFill>
                <a:schemeClr val="accent5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2225" cap="rnd">
                <a:solidFill>
                  <a:schemeClr val="accent5">
                    <a:lumMod val="75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79-45FC-AA8A-365CDF638D41}"/>
              </c:ext>
            </c:extLst>
          </c:dPt>
          <c:xVal>
            <c:numRef>
              <c:f>'LRZ4'!$G$5:$H$5</c:f>
              <c:numCache>
                <c:formatCode>General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xVal>
          <c:yVal>
            <c:numRef>
              <c:f>'LRZ4'!$G$4:$H$4</c:f>
              <c:numCache>
                <c:formatCode>General</c:formatCode>
                <c:ptCount val="2"/>
                <c:pt idx="0">
                  <c:v>0</c:v>
                </c:pt>
                <c:pt idx="1">
                  <c:v>2500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279-45FC-AA8A-365CDF638D41}"/>
            </c:ext>
          </c:extLst>
        </c:ser>
        <c:ser>
          <c:idx val="4"/>
          <c:order val="4"/>
          <c:tx>
            <c:v>2040 Avg</c:v>
          </c:tx>
          <c:spPr>
            <a:ln w="22225" cap="rnd">
              <a:solidFill>
                <a:srgbClr val="00B05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'LRZ4'!$I$5:$J$5</c:f>
              <c:numCache>
                <c:formatCode>General</c:formatCode>
                <c:ptCount val="2"/>
                <c:pt idx="0">
                  <c:v>8</c:v>
                </c:pt>
                <c:pt idx="1">
                  <c:v>8</c:v>
                </c:pt>
              </c:numCache>
            </c:numRef>
          </c:xVal>
          <c:yVal>
            <c:numRef>
              <c:f>'LRZ4'!$I$4:$J$4</c:f>
              <c:numCache>
                <c:formatCode>General</c:formatCode>
                <c:ptCount val="2"/>
                <c:pt idx="0">
                  <c:v>0</c:v>
                </c:pt>
                <c:pt idx="1">
                  <c:v>2500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279-45FC-AA8A-365CDF638D41}"/>
            </c:ext>
          </c:extLst>
        </c:ser>
        <c:ser>
          <c:idx val="5"/>
          <c:order val="5"/>
          <c:tx>
            <c:v>2050 Avg</c:v>
          </c:tx>
          <c:spPr>
            <a:ln w="22225" cap="rnd">
              <a:solidFill>
                <a:schemeClr val="accent4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'LRZ4'!$K$5:$L$5</c:f>
              <c:numCache>
                <c:formatCode>General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xVal>
          <c:yVal>
            <c:numRef>
              <c:f>'LRZ4'!$K$4:$L$4</c:f>
              <c:numCache>
                <c:formatCode>General</c:formatCode>
                <c:ptCount val="2"/>
                <c:pt idx="0">
                  <c:v>0</c:v>
                </c:pt>
                <c:pt idx="1">
                  <c:v>2500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279-45FC-AA8A-365CDF638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005184"/>
        <c:axId val="37343072"/>
      </c:scatterChart>
      <c:catAx>
        <c:axId val="35005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6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Price Increment ($/MWh)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600" b="1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43072"/>
        <c:crosses val="autoZero"/>
        <c:auto val="1"/>
        <c:lblAlgn val="ctr"/>
        <c:lblOffset val="100"/>
        <c:noMultiLvlLbl val="0"/>
      </c:catAx>
      <c:valAx>
        <c:axId val="37343072"/>
        <c:scaling>
          <c:orientation val="minMax"/>
          <c:max val="25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6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u="none" strike="noStrike" kern="1200" baseline="0">
                    <a:solidFill>
                      <a:sysClr val="windowText" lastClr="000000">
                        <a:lumMod val="95000"/>
                        <a:lumOff val="5000"/>
                      </a:sysClr>
                    </a:solidFill>
                  </a:rPr>
                  <a:t>Number of Hour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600" b="1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0518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58157163523566957"/>
          <c:y val="0.69732749262096139"/>
          <c:w val="0.35248799977662204"/>
          <c:h val="9.08801917516891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200" b="0" i="0" u="none" strike="noStrike" kern="1200" baseline="0">
          <a:solidFill>
            <a:schemeClr val="tx1">
              <a:lumMod val="95000"/>
              <a:lumOff val="5000"/>
            </a:schemeClr>
          </a:solidFill>
          <a:latin typeface="+mn-lt"/>
          <a:ea typeface="+mn-ea"/>
          <a:cs typeface="+mn-cs"/>
        </a:defRPr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28222637748442"/>
          <c:y val="8.2470233506636764E-2"/>
          <c:w val="0.85927818434272274"/>
          <c:h val="0.762436918557984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ComEd!$B$3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19050"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cat>
            <c:strRef>
              <c:f>ComEd!$A$4:$A$33</c:f>
              <c:strCache>
                <c:ptCount val="29"/>
                <c:pt idx="0">
                  <c:v>5-10</c:v>
                </c:pt>
                <c:pt idx="1">
                  <c:v>10-15</c:v>
                </c:pt>
                <c:pt idx="2">
                  <c:v>20-25</c:v>
                </c:pt>
                <c:pt idx="3">
                  <c:v>25-30</c:v>
                </c:pt>
                <c:pt idx="4">
                  <c:v>30-35</c:v>
                </c:pt>
                <c:pt idx="5">
                  <c:v>35-40</c:v>
                </c:pt>
                <c:pt idx="6">
                  <c:v>40-45</c:v>
                </c:pt>
                <c:pt idx="7">
                  <c:v>45-50</c:v>
                </c:pt>
                <c:pt idx="8">
                  <c:v>50-55</c:v>
                </c:pt>
                <c:pt idx="9">
                  <c:v>55-60</c:v>
                </c:pt>
                <c:pt idx="10">
                  <c:v>60-65</c:v>
                </c:pt>
                <c:pt idx="11">
                  <c:v>65-70</c:v>
                </c:pt>
                <c:pt idx="12">
                  <c:v>70-75</c:v>
                </c:pt>
                <c:pt idx="13">
                  <c:v>75-80</c:v>
                </c:pt>
                <c:pt idx="14">
                  <c:v>80-85</c:v>
                </c:pt>
                <c:pt idx="15">
                  <c:v>85-90</c:v>
                </c:pt>
                <c:pt idx="16">
                  <c:v>90-95</c:v>
                </c:pt>
                <c:pt idx="17">
                  <c:v>95-100</c:v>
                </c:pt>
                <c:pt idx="18">
                  <c:v>100-105</c:v>
                </c:pt>
                <c:pt idx="19">
                  <c:v>105-110</c:v>
                </c:pt>
                <c:pt idx="20">
                  <c:v>110-115</c:v>
                </c:pt>
                <c:pt idx="21">
                  <c:v>115-120</c:v>
                </c:pt>
                <c:pt idx="22">
                  <c:v>120-125</c:v>
                </c:pt>
                <c:pt idx="23">
                  <c:v>125-130</c:v>
                </c:pt>
                <c:pt idx="24">
                  <c:v>130-135</c:v>
                </c:pt>
                <c:pt idx="25">
                  <c:v>135-140</c:v>
                </c:pt>
                <c:pt idx="26">
                  <c:v>140-145</c:v>
                </c:pt>
                <c:pt idx="27">
                  <c:v>145-150</c:v>
                </c:pt>
                <c:pt idx="28">
                  <c:v>&gt;150</c:v>
                </c:pt>
              </c:strCache>
            </c:strRef>
          </c:cat>
          <c:val>
            <c:numRef>
              <c:f>ComEd!$B$4:$B$33</c:f>
              <c:numCache>
                <c:formatCode>General</c:formatCode>
                <c:ptCount val="30"/>
                <c:pt idx="0">
                  <c:v>113</c:v>
                </c:pt>
                <c:pt idx="1">
                  <c:v>98</c:v>
                </c:pt>
                <c:pt idx="2">
                  <c:v>608</c:v>
                </c:pt>
                <c:pt idx="3">
                  <c:v>2195</c:v>
                </c:pt>
                <c:pt idx="4">
                  <c:v>1697</c:v>
                </c:pt>
                <c:pt idx="5">
                  <c:v>1275</c:v>
                </c:pt>
                <c:pt idx="6">
                  <c:v>1066</c:v>
                </c:pt>
                <c:pt idx="7">
                  <c:v>528</c:v>
                </c:pt>
                <c:pt idx="8">
                  <c:v>385</c:v>
                </c:pt>
                <c:pt idx="9">
                  <c:v>235</c:v>
                </c:pt>
                <c:pt idx="10">
                  <c:v>195</c:v>
                </c:pt>
                <c:pt idx="11">
                  <c:v>134</c:v>
                </c:pt>
                <c:pt idx="12">
                  <c:v>121</c:v>
                </c:pt>
                <c:pt idx="13">
                  <c:v>49</c:v>
                </c:pt>
                <c:pt idx="14">
                  <c:v>4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57-4238-B5F7-535D1C703A5E}"/>
            </c:ext>
          </c:extLst>
        </c:ser>
        <c:ser>
          <c:idx val="1"/>
          <c:order val="1"/>
          <c:tx>
            <c:strRef>
              <c:f>ComEd!$C$3</c:f>
              <c:strCache>
                <c:ptCount val="1"/>
                <c:pt idx="0">
                  <c:v>2040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70000"/>
              </a:schemeClr>
            </a:solidFill>
            <a:ln w="19050">
              <a:solidFill>
                <a:srgbClr val="00B050"/>
              </a:solidFill>
            </a:ln>
            <a:effectLst/>
          </c:spPr>
          <c:invertIfNegative val="0"/>
          <c:cat>
            <c:strRef>
              <c:f>ComEd!$A$4:$A$33</c:f>
              <c:strCache>
                <c:ptCount val="29"/>
                <c:pt idx="0">
                  <c:v>5-10</c:v>
                </c:pt>
                <c:pt idx="1">
                  <c:v>10-15</c:v>
                </c:pt>
                <c:pt idx="2">
                  <c:v>20-25</c:v>
                </c:pt>
                <c:pt idx="3">
                  <c:v>25-30</c:v>
                </c:pt>
                <c:pt idx="4">
                  <c:v>30-35</c:v>
                </c:pt>
                <c:pt idx="5">
                  <c:v>35-40</c:v>
                </c:pt>
                <c:pt idx="6">
                  <c:v>40-45</c:v>
                </c:pt>
                <c:pt idx="7">
                  <c:v>45-50</c:v>
                </c:pt>
                <c:pt idx="8">
                  <c:v>50-55</c:v>
                </c:pt>
                <c:pt idx="9">
                  <c:v>55-60</c:v>
                </c:pt>
                <c:pt idx="10">
                  <c:v>60-65</c:v>
                </c:pt>
                <c:pt idx="11">
                  <c:v>65-70</c:v>
                </c:pt>
                <c:pt idx="12">
                  <c:v>70-75</c:v>
                </c:pt>
                <c:pt idx="13">
                  <c:v>75-80</c:v>
                </c:pt>
                <c:pt idx="14">
                  <c:v>80-85</c:v>
                </c:pt>
                <c:pt idx="15">
                  <c:v>85-90</c:v>
                </c:pt>
                <c:pt idx="16">
                  <c:v>90-95</c:v>
                </c:pt>
                <c:pt idx="17">
                  <c:v>95-100</c:v>
                </c:pt>
                <c:pt idx="18">
                  <c:v>100-105</c:v>
                </c:pt>
                <c:pt idx="19">
                  <c:v>105-110</c:v>
                </c:pt>
                <c:pt idx="20">
                  <c:v>110-115</c:v>
                </c:pt>
                <c:pt idx="21">
                  <c:v>115-120</c:v>
                </c:pt>
                <c:pt idx="22">
                  <c:v>120-125</c:v>
                </c:pt>
                <c:pt idx="23">
                  <c:v>125-130</c:v>
                </c:pt>
                <c:pt idx="24">
                  <c:v>130-135</c:v>
                </c:pt>
                <c:pt idx="25">
                  <c:v>135-140</c:v>
                </c:pt>
                <c:pt idx="26">
                  <c:v>140-145</c:v>
                </c:pt>
                <c:pt idx="27">
                  <c:v>145-150</c:v>
                </c:pt>
                <c:pt idx="28">
                  <c:v>&gt;150</c:v>
                </c:pt>
              </c:strCache>
            </c:strRef>
          </c:cat>
          <c:val>
            <c:numRef>
              <c:f>ComEd!$C$4:$C$33</c:f>
              <c:numCache>
                <c:formatCode>General</c:formatCode>
                <c:ptCount val="30"/>
                <c:pt idx="0">
                  <c:v>271</c:v>
                </c:pt>
                <c:pt idx="1">
                  <c:v>81</c:v>
                </c:pt>
                <c:pt idx="2">
                  <c:v>173</c:v>
                </c:pt>
                <c:pt idx="3">
                  <c:v>454</c:v>
                </c:pt>
                <c:pt idx="4">
                  <c:v>1182</c:v>
                </c:pt>
                <c:pt idx="5">
                  <c:v>1719</c:v>
                </c:pt>
                <c:pt idx="6">
                  <c:v>1183</c:v>
                </c:pt>
                <c:pt idx="7">
                  <c:v>814</c:v>
                </c:pt>
                <c:pt idx="8">
                  <c:v>759</c:v>
                </c:pt>
                <c:pt idx="9">
                  <c:v>557</c:v>
                </c:pt>
                <c:pt idx="10">
                  <c:v>490</c:v>
                </c:pt>
                <c:pt idx="11">
                  <c:v>277</c:v>
                </c:pt>
                <c:pt idx="12">
                  <c:v>216</c:v>
                </c:pt>
                <c:pt idx="13">
                  <c:v>147</c:v>
                </c:pt>
                <c:pt idx="14">
                  <c:v>114</c:v>
                </c:pt>
                <c:pt idx="15">
                  <c:v>63</c:v>
                </c:pt>
                <c:pt idx="16">
                  <c:v>45</c:v>
                </c:pt>
                <c:pt idx="17">
                  <c:v>26</c:v>
                </c:pt>
                <c:pt idx="18">
                  <c:v>8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57-4238-B5F7-535D1C703A5E}"/>
            </c:ext>
          </c:extLst>
        </c:ser>
        <c:ser>
          <c:idx val="2"/>
          <c:order val="2"/>
          <c:tx>
            <c:strRef>
              <c:f>ComEd!$D$3</c:f>
              <c:strCache>
                <c:ptCount val="1"/>
                <c:pt idx="0">
                  <c:v>2050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  <a:alpha val="30000"/>
              </a:schemeClr>
            </a:solidFill>
            <a:ln w="19050">
              <a:solidFill>
                <a:schemeClr val="accent4"/>
              </a:solidFill>
            </a:ln>
            <a:effectLst/>
          </c:spPr>
          <c:invertIfNegative val="0"/>
          <c:cat>
            <c:strRef>
              <c:f>ComEd!$A$4:$A$33</c:f>
              <c:strCache>
                <c:ptCount val="29"/>
                <c:pt idx="0">
                  <c:v>5-10</c:v>
                </c:pt>
                <c:pt idx="1">
                  <c:v>10-15</c:v>
                </c:pt>
                <c:pt idx="2">
                  <c:v>20-25</c:v>
                </c:pt>
                <c:pt idx="3">
                  <c:v>25-30</c:v>
                </c:pt>
                <c:pt idx="4">
                  <c:v>30-35</c:v>
                </c:pt>
                <c:pt idx="5">
                  <c:v>35-40</c:v>
                </c:pt>
                <c:pt idx="6">
                  <c:v>40-45</c:v>
                </c:pt>
                <c:pt idx="7">
                  <c:v>45-50</c:v>
                </c:pt>
                <c:pt idx="8">
                  <c:v>50-55</c:v>
                </c:pt>
                <c:pt idx="9">
                  <c:v>55-60</c:v>
                </c:pt>
                <c:pt idx="10">
                  <c:v>60-65</c:v>
                </c:pt>
                <c:pt idx="11">
                  <c:v>65-70</c:v>
                </c:pt>
                <c:pt idx="12">
                  <c:v>70-75</c:v>
                </c:pt>
                <c:pt idx="13">
                  <c:v>75-80</c:v>
                </c:pt>
                <c:pt idx="14">
                  <c:v>80-85</c:v>
                </c:pt>
                <c:pt idx="15">
                  <c:v>85-90</c:v>
                </c:pt>
                <c:pt idx="16">
                  <c:v>90-95</c:v>
                </c:pt>
                <c:pt idx="17">
                  <c:v>95-100</c:v>
                </c:pt>
                <c:pt idx="18">
                  <c:v>100-105</c:v>
                </c:pt>
                <c:pt idx="19">
                  <c:v>105-110</c:v>
                </c:pt>
                <c:pt idx="20">
                  <c:v>110-115</c:v>
                </c:pt>
                <c:pt idx="21">
                  <c:v>115-120</c:v>
                </c:pt>
                <c:pt idx="22">
                  <c:v>120-125</c:v>
                </c:pt>
                <c:pt idx="23">
                  <c:v>125-130</c:v>
                </c:pt>
                <c:pt idx="24">
                  <c:v>130-135</c:v>
                </c:pt>
                <c:pt idx="25">
                  <c:v>135-140</c:v>
                </c:pt>
                <c:pt idx="26">
                  <c:v>140-145</c:v>
                </c:pt>
                <c:pt idx="27">
                  <c:v>145-150</c:v>
                </c:pt>
                <c:pt idx="28">
                  <c:v>&gt;150</c:v>
                </c:pt>
              </c:strCache>
            </c:strRef>
          </c:cat>
          <c:val>
            <c:numRef>
              <c:f>ComEd!$D$4:$D$33</c:f>
              <c:numCache>
                <c:formatCode>General</c:formatCode>
                <c:ptCount val="30"/>
                <c:pt idx="0">
                  <c:v>129</c:v>
                </c:pt>
                <c:pt idx="1">
                  <c:v>28</c:v>
                </c:pt>
                <c:pt idx="2">
                  <c:v>13</c:v>
                </c:pt>
                <c:pt idx="3">
                  <c:v>84</c:v>
                </c:pt>
                <c:pt idx="4">
                  <c:v>329</c:v>
                </c:pt>
                <c:pt idx="5">
                  <c:v>818</c:v>
                </c:pt>
                <c:pt idx="6">
                  <c:v>1012</c:v>
                </c:pt>
                <c:pt idx="7">
                  <c:v>895</c:v>
                </c:pt>
                <c:pt idx="8">
                  <c:v>854</c:v>
                </c:pt>
                <c:pt idx="9">
                  <c:v>874</c:v>
                </c:pt>
                <c:pt idx="10">
                  <c:v>676</c:v>
                </c:pt>
                <c:pt idx="11">
                  <c:v>641</c:v>
                </c:pt>
                <c:pt idx="12">
                  <c:v>531</c:v>
                </c:pt>
                <c:pt idx="13">
                  <c:v>316</c:v>
                </c:pt>
                <c:pt idx="14">
                  <c:v>240</c:v>
                </c:pt>
                <c:pt idx="15">
                  <c:v>253</c:v>
                </c:pt>
                <c:pt idx="16">
                  <c:v>218</c:v>
                </c:pt>
                <c:pt idx="17">
                  <c:v>139</c:v>
                </c:pt>
                <c:pt idx="18">
                  <c:v>131</c:v>
                </c:pt>
                <c:pt idx="19">
                  <c:v>109</c:v>
                </c:pt>
                <c:pt idx="20">
                  <c:v>84</c:v>
                </c:pt>
                <c:pt idx="21">
                  <c:v>77</c:v>
                </c:pt>
                <c:pt idx="22">
                  <c:v>71</c:v>
                </c:pt>
                <c:pt idx="23">
                  <c:v>39</c:v>
                </c:pt>
                <c:pt idx="24">
                  <c:v>25</c:v>
                </c:pt>
                <c:pt idx="25">
                  <c:v>10</c:v>
                </c:pt>
                <c:pt idx="26">
                  <c:v>6</c:v>
                </c:pt>
                <c:pt idx="27">
                  <c:v>5</c:v>
                </c:pt>
                <c:pt idx="28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57-4238-B5F7-535D1C703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5005184"/>
        <c:axId val="37343072"/>
      </c:barChart>
      <c:scatterChart>
        <c:scatterStyle val="smoothMarker"/>
        <c:varyColors val="0"/>
        <c:ser>
          <c:idx val="3"/>
          <c:order val="3"/>
          <c:tx>
            <c:v>2030 Avg</c:v>
          </c:tx>
          <c:spPr>
            <a:ln w="22225" cap="rnd">
              <a:solidFill>
                <a:schemeClr val="accent5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2225" cap="rnd">
                <a:solidFill>
                  <a:schemeClr val="accent5">
                    <a:lumMod val="75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057-4238-B5F7-535D1C703A5E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22225" cap="rnd">
                <a:solidFill>
                  <a:schemeClr val="accent5">
                    <a:lumMod val="75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057-4238-B5F7-535D1C703A5E}"/>
              </c:ext>
            </c:extLst>
          </c:dPt>
          <c:xVal>
            <c:numRef>
              <c:f>ComEd!$G$5:$H$5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xVal>
          <c:yVal>
            <c:numRef>
              <c:f>ComEd!$G$4:$H$4</c:f>
              <c:numCache>
                <c:formatCode>General</c:formatCode>
                <c:ptCount val="2"/>
                <c:pt idx="0">
                  <c:v>0</c:v>
                </c:pt>
                <c:pt idx="1">
                  <c:v>2500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057-4238-B5F7-535D1C703A5E}"/>
            </c:ext>
          </c:extLst>
        </c:ser>
        <c:ser>
          <c:idx val="4"/>
          <c:order val="4"/>
          <c:tx>
            <c:v>2040 Avg</c:v>
          </c:tx>
          <c:spPr>
            <a:ln w="22225" cap="rnd">
              <a:solidFill>
                <a:srgbClr val="00B05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ComEd!$I$5:$J$5</c:f>
              <c:numCache>
                <c:formatCode>General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xVal>
          <c:yVal>
            <c:numRef>
              <c:f>ComEd!$I$4:$J$4</c:f>
              <c:numCache>
                <c:formatCode>General</c:formatCode>
                <c:ptCount val="2"/>
                <c:pt idx="0">
                  <c:v>0</c:v>
                </c:pt>
                <c:pt idx="1">
                  <c:v>2500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057-4238-B5F7-535D1C703A5E}"/>
            </c:ext>
          </c:extLst>
        </c:ser>
        <c:ser>
          <c:idx val="5"/>
          <c:order val="5"/>
          <c:tx>
            <c:v>2050 Avg</c:v>
          </c:tx>
          <c:spPr>
            <a:ln w="2222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2225" cap="rnd">
                <a:solidFill>
                  <a:schemeClr val="accent4">
                    <a:lumMod val="75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C057-4238-B5F7-535D1C703A5E}"/>
              </c:ext>
            </c:extLst>
          </c:dPt>
          <c:xVal>
            <c:numRef>
              <c:f>ComEd!$K$5:$L$5</c:f>
              <c:numCache>
                <c:formatCode>General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xVal>
          <c:yVal>
            <c:numRef>
              <c:f>ComEd!$K$4:$L$4</c:f>
              <c:numCache>
                <c:formatCode>General</c:formatCode>
                <c:ptCount val="2"/>
                <c:pt idx="0">
                  <c:v>0</c:v>
                </c:pt>
                <c:pt idx="1">
                  <c:v>2500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057-4238-B5F7-535D1C703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005184"/>
        <c:axId val="37343072"/>
      </c:scatterChart>
      <c:catAx>
        <c:axId val="35005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6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Price Increment ($/MWh)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600" b="1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43072"/>
        <c:crosses val="autoZero"/>
        <c:auto val="1"/>
        <c:lblAlgn val="ctr"/>
        <c:lblOffset val="100"/>
        <c:noMultiLvlLbl val="0"/>
      </c:catAx>
      <c:valAx>
        <c:axId val="37343072"/>
        <c:scaling>
          <c:orientation val="minMax"/>
          <c:max val="25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6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Number of Hour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600" b="1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0518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5918290253448687"/>
          <c:y val="0.69329028033194151"/>
          <c:w val="0.35248799977662204"/>
          <c:h val="8.48243733181593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200" b="0" i="0" u="none" strike="noStrike" kern="1200" baseline="0">
          <a:solidFill>
            <a:schemeClr val="tx1">
              <a:lumMod val="95000"/>
              <a:lumOff val="5000"/>
            </a:schemeClr>
          </a:solidFill>
          <a:latin typeface="+mn-lt"/>
          <a:ea typeface="+mn-ea"/>
          <a:cs typeface="+mn-cs"/>
        </a:defRPr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3C98106-CA33-484E-BAC6-208CB919E2CC}">
  <sheetPr/>
  <sheetViews>
    <sheetView zoomScale="7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3732FE8-97A7-49D6-BDD5-F683989BA86F}">
  <sheetPr/>
  <sheetViews>
    <sheetView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E1BD83-D169-914B-9326-AAB0F225A61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0.76921</cdr:x>
      <cdr:y>0.09632</cdr:y>
    </cdr:from>
    <cdr:to>
      <cdr:x>0.95032</cdr:x>
      <cdr:y>0.27158</cdr:y>
    </cdr:to>
    <cdr:sp macro="" textlink="'LRZ4'!$G$6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F26D99A2-F0C6-FBF6-D6D3-10D5F5B64718}"/>
            </a:ext>
          </a:extLst>
        </cdr:cNvPr>
        <cdr:cNvSpPr/>
      </cdr:nvSpPr>
      <cdr:spPr>
        <a:xfrm xmlns:a="http://schemas.openxmlformats.org/drawingml/2006/main">
          <a:off x="6666699" y="605993"/>
          <a:ext cx="1569666" cy="11026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fld id="{AE73BA4D-39DE-498A-BBDF-B92021C335FD}" type="TxLink"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 </a:t>
          </a:fld>
          <a:endParaRPr lang="en-US" sz="14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7E18E5-1F21-A030-E081-2E06F57F230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0.77379</cdr:x>
      <cdr:y>0.10422</cdr:y>
    </cdr:from>
    <cdr:to>
      <cdr:x>0.95033</cdr:x>
      <cdr:y>0.27948</cdr:y>
    </cdr:to>
    <cdr:sp macro="" textlink="ComEd!$G$6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F26D99A2-F0C6-FBF6-D6D3-10D5F5B64718}"/>
            </a:ext>
          </a:extLst>
        </cdr:cNvPr>
        <cdr:cNvSpPr/>
      </cdr:nvSpPr>
      <cdr:spPr>
        <a:xfrm xmlns:a="http://schemas.openxmlformats.org/drawingml/2006/main">
          <a:off x="6706337" y="655686"/>
          <a:ext cx="1530059" cy="11026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fld id="{9CC3906E-3131-4486-8C3F-97400489660F}" type="TxLink"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 </a:t>
          </a:fld>
          <a:endParaRPr lang="en-US" sz="18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BB79E-BD0C-4D2C-A39A-2102A55E0CEE}">
  <dimension ref="A1:B5"/>
  <sheetViews>
    <sheetView workbookViewId="0">
      <selection sqref="A1:B1"/>
    </sheetView>
  </sheetViews>
  <sheetFormatPr defaultRowHeight="15"/>
  <cols>
    <col min="1" max="1" width="10.140625" bestFit="1" customWidth="1"/>
  </cols>
  <sheetData>
    <row r="1" spans="1:2">
      <c r="A1" s="1" t="s">
        <v>0</v>
      </c>
      <c r="B1" s="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">
        <v>5</v>
      </c>
    </row>
    <row r="4" spans="1:2">
      <c r="A4" t="s">
        <v>6</v>
      </c>
      <c r="B4" t="s">
        <v>7</v>
      </c>
    </row>
    <row r="5" spans="1:2">
      <c r="A5" t="s">
        <v>8</v>
      </c>
      <c r="B5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51B6-2851-4366-BAA8-8A69911D3095}">
  <sheetPr>
    <tabColor theme="5"/>
  </sheetPr>
  <dimension ref="A1:L42"/>
  <sheetViews>
    <sheetView zoomScaleNormal="100" workbookViewId="0">
      <selection activeCell="J19" sqref="J19"/>
    </sheetView>
  </sheetViews>
  <sheetFormatPr defaultRowHeight="15"/>
  <cols>
    <col min="7" max="12" width="10" customWidth="1"/>
  </cols>
  <sheetData>
    <row r="1" spans="1:12">
      <c r="A1" s="1" t="s">
        <v>10</v>
      </c>
    </row>
    <row r="2" spans="1:12">
      <c r="B2" s="8" t="s">
        <v>6</v>
      </c>
      <c r="C2" s="8"/>
      <c r="D2" s="8"/>
      <c r="E2" s="2"/>
      <c r="F2" s="7" t="s">
        <v>11</v>
      </c>
      <c r="G2" s="7">
        <v>2030</v>
      </c>
      <c r="H2" s="7">
        <v>2030</v>
      </c>
      <c r="I2" s="7">
        <v>2040</v>
      </c>
      <c r="J2" s="7">
        <v>2040</v>
      </c>
      <c r="K2" s="7">
        <v>2050</v>
      </c>
      <c r="L2" s="7">
        <v>2050</v>
      </c>
    </row>
    <row r="3" spans="1:12">
      <c r="A3" s="4" t="s">
        <v>12</v>
      </c>
      <c r="B3" s="4">
        <v>2030</v>
      </c>
      <c r="C3" s="4">
        <v>2040</v>
      </c>
      <c r="D3" s="4">
        <v>2050</v>
      </c>
      <c r="F3" s="5" t="s">
        <v>13</v>
      </c>
      <c r="G3" s="6">
        <v>33.032254981940198</v>
      </c>
      <c r="H3" s="6">
        <v>33.032254981940198</v>
      </c>
      <c r="I3" s="6">
        <v>41.173675407853707</v>
      </c>
      <c r="J3" s="6">
        <v>41.173675407853707</v>
      </c>
      <c r="K3" s="6">
        <v>67.125445186384198</v>
      </c>
      <c r="L3" s="6">
        <v>67.125445186384198</v>
      </c>
    </row>
    <row r="4" spans="1:12">
      <c r="A4" s="3" t="s">
        <v>14</v>
      </c>
      <c r="B4">
        <v>16</v>
      </c>
      <c r="C4">
        <v>108</v>
      </c>
      <c r="D4">
        <v>15</v>
      </c>
      <c r="F4" s="5" t="s">
        <v>15</v>
      </c>
      <c r="G4" s="5">
        <v>0</v>
      </c>
      <c r="H4" s="5">
        <v>2500</v>
      </c>
      <c r="I4" s="5">
        <v>0</v>
      </c>
      <c r="J4" s="5">
        <v>2500</v>
      </c>
      <c r="K4" s="5">
        <v>0</v>
      </c>
      <c r="L4" s="5">
        <v>2500</v>
      </c>
    </row>
    <row r="5" spans="1:12">
      <c r="A5" s="3" t="s">
        <v>16</v>
      </c>
      <c r="B5">
        <v>43</v>
      </c>
      <c r="C5">
        <v>45</v>
      </c>
      <c r="D5">
        <v>23</v>
      </c>
      <c r="F5" s="5" t="s">
        <v>17</v>
      </c>
      <c r="G5" s="5">
        <v>6</v>
      </c>
      <c r="H5" s="5">
        <f>G5</f>
        <v>6</v>
      </c>
      <c r="I5" s="5">
        <v>8</v>
      </c>
      <c r="J5" s="5">
        <f>I5</f>
        <v>8</v>
      </c>
      <c r="K5" s="5">
        <v>12</v>
      </c>
      <c r="L5" s="5">
        <f>K5</f>
        <v>12</v>
      </c>
    </row>
    <row r="6" spans="1:12">
      <c r="A6" s="3" t="s">
        <v>18</v>
      </c>
      <c r="B6">
        <v>389</v>
      </c>
      <c r="C6">
        <v>138</v>
      </c>
      <c r="D6">
        <v>1</v>
      </c>
      <c r="F6" s="5" t="s">
        <v>19</v>
      </c>
      <c r="G6" s="9" t="str">
        <f>"Average Price: 2030 = "&amp;ROUND(G3,0)&amp;"$/MWh, "&amp;"2040 = "&amp;ROUND(I3,0)&amp;"$/MWh, "&amp;"2050 = "&amp;ROUND(K3,0)&amp;"$/MWh"</f>
        <v>Average Price: 2030 = 33$/MWh, 2040 = 41$/MWh, 2050 = 67$/MWh</v>
      </c>
      <c r="H6" s="10"/>
      <c r="I6" s="10"/>
      <c r="J6" s="10"/>
      <c r="K6" s="10"/>
      <c r="L6" s="11"/>
    </row>
    <row r="7" spans="1:12">
      <c r="A7" s="3" t="s">
        <v>20</v>
      </c>
      <c r="B7">
        <v>2004</v>
      </c>
      <c r="C7">
        <v>355</v>
      </c>
      <c r="D7">
        <v>2</v>
      </c>
    </row>
    <row r="8" spans="1:12">
      <c r="A8" s="3" t="s">
        <v>21</v>
      </c>
      <c r="B8">
        <v>1927</v>
      </c>
      <c r="C8">
        <v>1008</v>
      </c>
      <c r="D8">
        <v>4</v>
      </c>
    </row>
    <row r="9" spans="1:12">
      <c r="A9" s="3" t="s">
        <v>22</v>
      </c>
      <c r="B9">
        <v>1351</v>
      </c>
      <c r="C9">
        <v>2024</v>
      </c>
      <c r="D9">
        <v>210</v>
      </c>
    </row>
    <row r="10" spans="1:12">
      <c r="A10" s="3" t="s">
        <v>23</v>
      </c>
      <c r="B10">
        <v>1169</v>
      </c>
      <c r="C10">
        <v>1323</v>
      </c>
      <c r="D10">
        <v>545</v>
      </c>
    </row>
    <row r="11" spans="1:12">
      <c r="A11" s="3" t="s">
        <v>24</v>
      </c>
      <c r="B11">
        <v>587</v>
      </c>
      <c r="C11">
        <v>804</v>
      </c>
      <c r="D11">
        <v>1167</v>
      </c>
    </row>
    <row r="12" spans="1:12">
      <c r="A12" s="3" t="s">
        <v>25</v>
      </c>
      <c r="B12">
        <v>429</v>
      </c>
      <c r="C12">
        <v>703</v>
      </c>
      <c r="D12">
        <v>1033</v>
      </c>
    </row>
    <row r="13" spans="1:12">
      <c r="A13" s="3" t="s">
        <v>26</v>
      </c>
      <c r="B13">
        <v>259</v>
      </c>
      <c r="C13">
        <v>635</v>
      </c>
      <c r="D13">
        <v>824</v>
      </c>
    </row>
    <row r="14" spans="1:12">
      <c r="A14" s="3" t="s">
        <v>27</v>
      </c>
      <c r="B14">
        <v>189</v>
      </c>
      <c r="C14">
        <v>464</v>
      </c>
      <c r="D14">
        <v>825</v>
      </c>
    </row>
    <row r="15" spans="1:12">
      <c r="A15" s="3" t="s">
        <v>28</v>
      </c>
      <c r="B15">
        <v>167</v>
      </c>
      <c r="C15">
        <v>395</v>
      </c>
      <c r="D15">
        <v>880</v>
      </c>
    </row>
    <row r="16" spans="1:12">
      <c r="A16" s="3" t="s">
        <v>29</v>
      </c>
      <c r="B16">
        <v>131</v>
      </c>
      <c r="C16">
        <v>197</v>
      </c>
      <c r="D16">
        <v>704</v>
      </c>
    </row>
    <row r="17" spans="1:4">
      <c r="A17" s="3" t="s">
        <v>30</v>
      </c>
      <c r="B17">
        <v>70</v>
      </c>
      <c r="C17">
        <v>185</v>
      </c>
      <c r="D17">
        <v>599</v>
      </c>
    </row>
    <row r="18" spans="1:4">
      <c r="A18" s="3" t="s">
        <v>31</v>
      </c>
      <c r="B18">
        <v>15</v>
      </c>
      <c r="C18">
        <v>128</v>
      </c>
      <c r="D18">
        <v>386</v>
      </c>
    </row>
    <row r="19" spans="1:4">
      <c r="A19" s="3" t="s">
        <v>32</v>
      </c>
      <c r="B19">
        <v>5</v>
      </c>
      <c r="C19">
        <v>79</v>
      </c>
      <c r="D19">
        <v>255</v>
      </c>
    </row>
    <row r="20" spans="1:4">
      <c r="A20" s="3" t="s">
        <v>33</v>
      </c>
      <c r="B20">
        <v>0</v>
      </c>
      <c r="C20">
        <v>49</v>
      </c>
      <c r="D20">
        <v>241</v>
      </c>
    </row>
    <row r="21" spans="1:4">
      <c r="A21" s="3" t="s">
        <v>34</v>
      </c>
      <c r="B21">
        <v>0</v>
      </c>
      <c r="C21">
        <v>38</v>
      </c>
      <c r="D21">
        <v>276</v>
      </c>
    </row>
    <row r="22" spans="1:4">
      <c r="A22" s="3" t="s">
        <v>35</v>
      </c>
      <c r="B22">
        <v>0</v>
      </c>
      <c r="C22">
        <v>18</v>
      </c>
      <c r="D22">
        <v>148</v>
      </c>
    </row>
    <row r="23" spans="1:4">
      <c r="A23" s="3" t="s">
        <v>36</v>
      </c>
      <c r="B23">
        <v>0</v>
      </c>
      <c r="C23">
        <v>1</v>
      </c>
      <c r="D23">
        <v>123</v>
      </c>
    </row>
    <row r="24" spans="1:4">
      <c r="A24" s="3" t="s">
        <v>37</v>
      </c>
      <c r="B24">
        <v>0</v>
      </c>
      <c r="C24">
        <v>1</v>
      </c>
      <c r="D24">
        <v>83</v>
      </c>
    </row>
    <row r="25" spans="1:4">
      <c r="A25" s="3" t="s">
        <v>38</v>
      </c>
      <c r="B25">
        <v>0</v>
      </c>
      <c r="C25">
        <v>1</v>
      </c>
      <c r="D25">
        <v>84</v>
      </c>
    </row>
    <row r="26" spans="1:4">
      <c r="A26" s="3" t="s">
        <v>39</v>
      </c>
      <c r="B26">
        <v>0</v>
      </c>
      <c r="C26">
        <v>0</v>
      </c>
      <c r="D26">
        <v>61</v>
      </c>
    </row>
    <row r="27" spans="1:4">
      <c r="A27" s="3" t="s">
        <v>40</v>
      </c>
      <c r="B27">
        <v>0</v>
      </c>
      <c r="C27">
        <v>0</v>
      </c>
      <c r="D27">
        <v>92</v>
      </c>
    </row>
    <row r="28" spans="1:4">
      <c r="A28" s="3" t="s">
        <v>41</v>
      </c>
      <c r="B28">
        <v>0</v>
      </c>
      <c r="C28">
        <v>0</v>
      </c>
      <c r="D28">
        <v>42</v>
      </c>
    </row>
    <row r="29" spans="1:4">
      <c r="A29" s="3" t="s">
        <v>42</v>
      </c>
      <c r="B29">
        <v>0</v>
      </c>
      <c r="C29">
        <v>0</v>
      </c>
      <c r="D29">
        <v>10</v>
      </c>
    </row>
    <row r="30" spans="1:4">
      <c r="A30" s="3" t="s">
        <v>43</v>
      </c>
      <c r="B30">
        <v>0</v>
      </c>
      <c r="C30">
        <v>0</v>
      </c>
      <c r="D30">
        <v>13</v>
      </c>
    </row>
    <row r="31" spans="1:4">
      <c r="A31" s="3" t="s">
        <v>44</v>
      </c>
      <c r="B31">
        <v>0</v>
      </c>
      <c r="C31">
        <v>0</v>
      </c>
      <c r="D31">
        <v>7</v>
      </c>
    </row>
    <row r="32" spans="1:4">
      <c r="A32" s="3"/>
    </row>
    <row r="37" spans="1:1">
      <c r="A37" s="3"/>
    </row>
    <row r="38" spans="1:1">
      <c r="A38" s="3"/>
    </row>
    <row r="39" spans="1:1">
      <c r="A39" s="3"/>
    </row>
    <row r="40" spans="1:1">
      <c r="A40" s="3"/>
    </row>
    <row r="41" spans="1:1">
      <c r="A41" s="3"/>
    </row>
    <row r="42" spans="1:1">
      <c r="A42" s="3"/>
    </row>
  </sheetData>
  <mergeCells count="2">
    <mergeCell ref="B2:D2"/>
    <mergeCell ref="G6:L6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F5250-031E-4EFA-B77F-F42CA44D504D}">
  <sheetPr>
    <tabColor theme="7"/>
  </sheetPr>
  <dimension ref="A1:L42"/>
  <sheetViews>
    <sheetView tabSelected="1" workbookViewId="0">
      <selection activeCell="G16" sqref="G16"/>
    </sheetView>
  </sheetViews>
  <sheetFormatPr defaultRowHeight="15"/>
  <cols>
    <col min="7" max="12" width="11.28515625" customWidth="1"/>
  </cols>
  <sheetData>
    <row r="1" spans="1:12">
      <c r="A1" s="1" t="s">
        <v>10</v>
      </c>
    </row>
    <row r="2" spans="1:12">
      <c r="B2" s="8" t="s">
        <v>8</v>
      </c>
      <c r="C2" s="8"/>
      <c r="D2" s="8"/>
      <c r="F2" s="7" t="s">
        <v>11</v>
      </c>
      <c r="G2" s="7">
        <v>2030</v>
      </c>
      <c r="H2" s="7">
        <v>2030</v>
      </c>
      <c r="I2" s="7">
        <v>2040</v>
      </c>
      <c r="J2" s="7">
        <v>2040</v>
      </c>
      <c r="K2" s="7">
        <v>2050</v>
      </c>
      <c r="L2" s="7">
        <v>2050</v>
      </c>
    </row>
    <row r="3" spans="1:12">
      <c r="A3" s="4" t="s">
        <v>12</v>
      </c>
      <c r="B3" s="4">
        <v>2030</v>
      </c>
      <c r="C3" s="4">
        <v>2040</v>
      </c>
      <c r="D3" s="4">
        <v>2050</v>
      </c>
      <c r="F3" s="5" t="s">
        <v>13</v>
      </c>
      <c r="G3" s="6">
        <v>31.436923069687193</v>
      </c>
      <c r="H3" s="6">
        <v>31.436923069687193</v>
      </c>
      <c r="I3" s="6">
        <v>38.972983558513391</v>
      </c>
      <c r="J3" s="6">
        <v>38.972983558513391</v>
      </c>
      <c r="K3" s="6">
        <v>63.924621120993407</v>
      </c>
      <c r="L3" s="6">
        <v>63.924621120993407</v>
      </c>
    </row>
    <row r="4" spans="1:12">
      <c r="A4" s="3" t="s">
        <v>14</v>
      </c>
      <c r="B4">
        <v>113</v>
      </c>
      <c r="C4">
        <v>271</v>
      </c>
      <c r="D4">
        <v>129</v>
      </c>
      <c r="F4" s="5" t="s">
        <v>15</v>
      </c>
      <c r="G4" s="5">
        <v>0</v>
      </c>
      <c r="H4" s="5">
        <v>2500</v>
      </c>
      <c r="I4" s="5">
        <v>0</v>
      </c>
      <c r="J4" s="5">
        <v>2500</v>
      </c>
      <c r="K4" s="5">
        <v>0</v>
      </c>
      <c r="L4" s="5">
        <v>2500</v>
      </c>
    </row>
    <row r="5" spans="1:12">
      <c r="A5" s="3" t="s">
        <v>16</v>
      </c>
      <c r="B5">
        <v>98</v>
      </c>
      <c r="C5">
        <v>81</v>
      </c>
      <c r="D5">
        <v>28</v>
      </c>
      <c r="F5" s="5" t="s">
        <v>17</v>
      </c>
      <c r="G5" s="5">
        <v>5</v>
      </c>
      <c r="H5" s="5">
        <f>G5</f>
        <v>5</v>
      </c>
      <c r="I5" s="5">
        <v>6</v>
      </c>
      <c r="J5" s="5">
        <f>I5</f>
        <v>6</v>
      </c>
      <c r="K5" s="5">
        <v>11</v>
      </c>
      <c r="L5" s="5">
        <f>K5</f>
        <v>11</v>
      </c>
    </row>
    <row r="6" spans="1:12">
      <c r="A6" s="3" t="s">
        <v>20</v>
      </c>
      <c r="B6">
        <v>608</v>
      </c>
      <c r="C6">
        <v>173</v>
      </c>
      <c r="D6">
        <v>13</v>
      </c>
      <c r="F6" s="5" t="s">
        <v>19</v>
      </c>
      <c r="G6" s="9" t="str">
        <f>"Average Price: 2030 = "&amp;ROUND(G3,0)&amp;"$/MWh, "&amp;"2040 = "&amp;ROUND(I3,0)&amp;"$/MWh, "&amp;"2050 = "&amp;ROUND(K3,0)&amp;"$/MWh"</f>
        <v>Average Price: 2030 = 31$/MWh, 2040 = 39$/MWh, 2050 = 64$/MWh</v>
      </c>
      <c r="H6" s="10"/>
      <c r="I6" s="10"/>
      <c r="J6" s="10"/>
      <c r="K6" s="10"/>
      <c r="L6" s="11"/>
    </row>
    <row r="7" spans="1:12">
      <c r="A7" s="3" t="s">
        <v>21</v>
      </c>
      <c r="B7">
        <v>2195</v>
      </c>
      <c r="C7">
        <v>454</v>
      </c>
      <c r="D7">
        <v>84</v>
      </c>
    </row>
    <row r="8" spans="1:12">
      <c r="A8" s="3" t="s">
        <v>22</v>
      </c>
      <c r="B8">
        <v>1697</v>
      </c>
      <c r="C8">
        <v>1182</v>
      </c>
      <c r="D8">
        <v>329</v>
      </c>
    </row>
    <row r="9" spans="1:12">
      <c r="A9" s="3" t="s">
        <v>23</v>
      </c>
      <c r="B9">
        <v>1275</v>
      </c>
      <c r="C9">
        <v>1719</v>
      </c>
      <c r="D9">
        <v>818</v>
      </c>
    </row>
    <row r="10" spans="1:12">
      <c r="A10" s="3" t="s">
        <v>24</v>
      </c>
      <c r="B10">
        <v>1066</v>
      </c>
      <c r="C10">
        <v>1183</v>
      </c>
      <c r="D10">
        <v>1012</v>
      </c>
    </row>
    <row r="11" spans="1:12">
      <c r="A11" s="3" t="s">
        <v>25</v>
      </c>
      <c r="B11">
        <v>528</v>
      </c>
      <c r="C11">
        <v>814</v>
      </c>
      <c r="D11">
        <v>895</v>
      </c>
    </row>
    <row r="12" spans="1:12">
      <c r="A12" s="3" t="s">
        <v>26</v>
      </c>
      <c r="B12">
        <v>385</v>
      </c>
      <c r="C12">
        <v>759</v>
      </c>
      <c r="D12">
        <v>854</v>
      </c>
    </row>
    <row r="13" spans="1:12">
      <c r="A13" s="3" t="s">
        <v>27</v>
      </c>
      <c r="B13">
        <v>235</v>
      </c>
      <c r="C13">
        <v>557</v>
      </c>
      <c r="D13">
        <v>874</v>
      </c>
    </row>
    <row r="14" spans="1:12">
      <c r="A14" s="3" t="s">
        <v>28</v>
      </c>
      <c r="B14">
        <v>195</v>
      </c>
      <c r="C14">
        <v>490</v>
      </c>
      <c r="D14">
        <v>676</v>
      </c>
    </row>
    <row r="15" spans="1:12">
      <c r="A15" s="3" t="s">
        <v>29</v>
      </c>
      <c r="B15">
        <v>134</v>
      </c>
      <c r="C15">
        <v>277</v>
      </c>
      <c r="D15">
        <v>641</v>
      </c>
    </row>
    <row r="16" spans="1:12">
      <c r="A16" s="3" t="s">
        <v>30</v>
      </c>
      <c r="B16">
        <v>121</v>
      </c>
      <c r="C16">
        <v>216</v>
      </c>
      <c r="D16">
        <v>531</v>
      </c>
    </row>
    <row r="17" spans="1:4">
      <c r="A17" s="3" t="s">
        <v>31</v>
      </c>
      <c r="B17">
        <v>49</v>
      </c>
      <c r="C17">
        <v>147</v>
      </c>
      <c r="D17">
        <v>316</v>
      </c>
    </row>
    <row r="18" spans="1:4">
      <c r="A18" s="3" t="s">
        <v>32</v>
      </c>
      <c r="B18">
        <v>4</v>
      </c>
      <c r="C18">
        <v>114</v>
      </c>
      <c r="D18">
        <v>240</v>
      </c>
    </row>
    <row r="19" spans="1:4">
      <c r="A19" s="3" t="s">
        <v>33</v>
      </c>
      <c r="B19">
        <v>4</v>
      </c>
      <c r="C19">
        <v>63</v>
      </c>
      <c r="D19">
        <v>253</v>
      </c>
    </row>
    <row r="20" spans="1:4">
      <c r="A20" s="3" t="s">
        <v>34</v>
      </c>
      <c r="B20">
        <v>0</v>
      </c>
      <c r="C20">
        <v>45</v>
      </c>
      <c r="D20">
        <v>218</v>
      </c>
    </row>
    <row r="21" spans="1:4">
      <c r="A21" s="3" t="s">
        <v>35</v>
      </c>
      <c r="B21">
        <v>0</v>
      </c>
      <c r="C21">
        <v>26</v>
      </c>
      <c r="D21">
        <v>139</v>
      </c>
    </row>
    <row r="22" spans="1:4">
      <c r="A22" s="3" t="s">
        <v>36</v>
      </c>
      <c r="B22">
        <v>0</v>
      </c>
      <c r="C22">
        <v>8</v>
      </c>
      <c r="D22">
        <v>131</v>
      </c>
    </row>
    <row r="23" spans="1:4">
      <c r="A23" s="3" t="s">
        <v>37</v>
      </c>
      <c r="B23">
        <v>0</v>
      </c>
      <c r="C23">
        <v>2</v>
      </c>
      <c r="D23">
        <v>109</v>
      </c>
    </row>
    <row r="24" spans="1:4">
      <c r="A24" s="3" t="s">
        <v>38</v>
      </c>
      <c r="B24">
        <v>0</v>
      </c>
      <c r="C24">
        <v>1</v>
      </c>
      <c r="D24">
        <v>84</v>
      </c>
    </row>
    <row r="25" spans="1:4">
      <c r="A25" s="3" t="s">
        <v>39</v>
      </c>
      <c r="B25">
        <v>0</v>
      </c>
      <c r="C25">
        <v>1</v>
      </c>
      <c r="D25">
        <v>77</v>
      </c>
    </row>
    <row r="26" spans="1:4">
      <c r="A26" s="3" t="s">
        <v>40</v>
      </c>
      <c r="B26">
        <v>0</v>
      </c>
      <c r="C26">
        <v>0</v>
      </c>
      <c r="D26">
        <v>71</v>
      </c>
    </row>
    <row r="27" spans="1:4">
      <c r="A27" s="3" t="s">
        <v>41</v>
      </c>
      <c r="B27">
        <v>0</v>
      </c>
      <c r="C27">
        <v>0</v>
      </c>
      <c r="D27">
        <v>39</v>
      </c>
    </row>
    <row r="28" spans="1:4">
      <c r="A28" s="3" t="s">
        <v>42</v>
      </c>
      <c r="B28">
        <v>0</v>
      </c>
      <c r="C28">
        <v>0</v>
      </c>
      <c r="D28">
        <v>25</v>
      </c>
    </row>
    <row r="29" spans="1:4">
      <c r="A29" s="3" t="s">
        <v>43</v>
      </c>
      <c r="B29">
        <v>0</v>
      </c>
      <c r="C29">
        <v>0</v>
      </c>
      <c r="D29">
        <v>10</v>
      </c>
    </row>
    <row r="30" spans="1:4">
      <c r="A30" s="3" t="s">
        <v>45</v>
      </c>
      <c r="B30">
        <v>0</v>
      </c>
      <c r="C30">
        <v>0</v>
      </c>
      <c r="D30">
        <v>6</v>
      </c>
    </row>
    <row r="31" spans="1:4">
      <c r="A31" s="3" t="s">
        <v>46</v>
      </c>
      <c r="B31">
        <v>0</v>
      </c>
      <c r="C31">
        <v>0</v>
      </c>
      <c r="D31">
        <v>5</v>
      </c>
    </row>
    <row r="32" spans="1:4">
      <c r="A32" s="3" t="s">
        <v>47</v>
      </c>
      <c r="B32">
        <v>0</v>
      </c>
      <c r="C32">
        <v>0</v>
      </c>
      <c r="D32">
        <v>84</v>
      </c>
    </row>
    <row r="33" spans="1:1">
      <c r="A33" s="3"/>
    </row>
    <row r="34" spans="1:1">
      <c r="A34" s="3"/>
    </row>
    <row r="39" spans="1:1">
      <c r="A39" s="3"/>
    </row>
    <row r="40" spans="1:1">
      <c r="A40" s="3"/>
    </row>
    <row r="41" spans="1:1">
      <c r="A41" s="3"/>
    </row>
    <row r="42" spans="1:1">
      <c r="A42" s="3"/>
    </row>
  </sheetData>
  <mergeCells count="2">
    <mergeCell ref="B2:D2"/>
    <mergeCell ref="G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Sokanha Ly</dc:creator>
  <cp:keywords/>
  <dc:description/>
  <cp:lastModifiedBy>Alexander Mattfolk</cp:lastModifiedBy>
  <cp:revision/>
  <dcterms:created xsi:type="dcterms:W3CDTF">2023-12-11T02:16:29Z</dcterms:created>
  <dcterms:modified xsi:type="dcterms:W3CDTF">2024-02-14T21:10:41Z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{7302F9A6-5830-43BF-B44D-3CF17DD9297D}</vt:lpwstr>
  </property>
</Properties>
</file>